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f7e7dcb85ebba82/Sportwart/Sommer_2026/Clubbis/Clubbis_2026/"/>
    </mc:Choice>
  </mc:AlternateContent>
  <xr:revisionPtr revIDLastSave="1126" documentId="8_{BE07CE70-F347-4463-977E-6528B884252F}" xr6:coauthVersionLast="47" xr6:coauthVersionMax="47" xr10:uidLastSave="{A2DD8029-D30A-4841-B16C-4BBB7422CA82}"/>
  <bookViews>
    <workbookView xWindow="-110" yWindow="-110" windowWidth="19420" windowHeight="11500" tabRatio="892" xr2:uid="{00000000-000D-0000-FFFF-FFFF00000000}"/>
  </bookViews>
  <sheets>
    <sheet name="Damen_Einzel" sheetId="17" r:id="rId1"/>
    <sheet name="Herren_U40" sheetId="14" r:id="rId2"/>
    <sheet name="Herren_40" sheetId="18" r:id="rId3"/>
    <sheet name="Herren_50-60" sheetId="23" r:id="rId4"/>
    <sheet name="Damen_Doppel" sheetId="20" r:id="rId5"/>
    <sheet name="DaDo-B" sheetId="6" r:id="rId6"/>
    <sheet name="Herren_Doppel" sheetId="21" r:id="rId7"/>
    <sheet name="Mixed_U40" sheetId="22" r:id="rId8"/>
    <sheet name="Mixed" sheetId="3" r:id="rId9"/>
    <sheet name="Mixed_B" sheetId="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2" l="1"/>
  <c r="I18" i="22"/>
  <c r="H18" i="22"/>
  <c r="C18" i="22"/>
  <c r="C17" i="22"/>
  <c r="C16" i="22"/>
  <c r="S11" i="22"/>
  <c r="R11" i="22"/>
  <c r="P11" i="22"/>
  <c r="T11" i="22" s="1"/>
  <c r="O11" i="22"/>
  <c r="N11" i="22"/>
  <c r="Q11" i="22" s="1"/>
  <c r="U11" i="22" s="1"/>
  <c r="M11" i="22"/>
  <c r="L11" i="22"/>
  <c r="K11" i="22"/>
  <c r="J11" i="22"/>
  <c r="C11" i="22"/>
  <c r="B11" i="22"/>
  <c r="S10" i="22"/>
  <c r="R10" i="22"/>
  <c r="O10" i="22"/>
  <c r="N10" i="22"/>
  <c r="M10" i="22"/>
  <c r="Q10" i="22" s="1"/>
  <c r="L10" i="22"/>
  <c r="P10" i="22" s="1"/>
  <c r="T10" i="22" s="1"/>
  <c r="K10" i="22"/>
  <c r="J10" i="22"/>
  <c r="C10" i="22"/>
  <c r="B10" i="22"/>
  <c r="S9" i="22"/>
  <c r="I17" i="22" s="1"/>
  <c r="R9" i="22"/>
  <c r="H17" i="22" s="1"/>
  <c r="O9" i="22"/>
  <c r="N9" i="22"/>
  <c r="M9" i="22"/>
  <c r="Q9" i="22" s="1"/>
  <c r="U9" i="22" s="1"/>
  <c r="L9" i="22"/>
  <c r="K9" i="22"/>
  <c r="J9" i="22"/>
  <c r="P9" i="22" s="1"/>
  <c r="C9" i="22"/>
  <c r="B9" i="22"/>
  <c r="S8" i="22"/>
  <c r="I16" i="22" s="1"/>
  <c r="R8" i="22"/>
  <c r="H16" i="22" s="1"/>
  <c r="Q8" i="22"/>
  <c r="U8" i="22" s="1"/>
  <c r="P8" i="22"/>
  <c r="T8" i="22" s="1"/>
  <c r="O8" i="22"/>
  <c r="N8" i="22"/>
  <c r="M8" i="22"/>
  <c r="L8" i="22"/>
  <c r="K8" i="22"/>
  <c r="J8" i="22"/>
  <c r="C8" i="22"/>
  <c r="B8" i="22"/>
  <c r="S7" i="22"/>
  <c r="H19" i="22" s="1"/>
  <c r="R7" i="22"/>
  <c r="I19" i="22" s="1"/>
  <c r="P7" i="22"/>
  <c r="O7" i="22"/>
  <c r="N7" i="22"/>
  <c r="Q7" i="22" s="1"/>
  <c r="M7" i="22"/>
  <c r="L7" i="22"/>
  <c r="K7" i="22"/>
  <c r="J7" i="22"/>
  <c r="C7" i="22"/>
  <c r="B7" i="22"/>
  <c r="S6" i="22"/>
  <c r="R6" i="22"/>
  <c r="O6" i="22"/>
  <c r="N6" i="22"/>
  <c r="M6" i="22"/>
  <c r="Q6" i="22" s="1"/>
  <c r="L6" i="22"/>
  <c r="P6" i="22" s="1"/>
  <c r="K6" i="22"/>
  <c r="J6" i="22"/>
  <c r="C6" i="22"/>
  <c r="B6" i="22"/>
  <c r="C19" i="17"/>
  <c r="C18" i="17"/>
  <c r="C17" i="17"/>
  <c r="C16" i="17"/>
  <c r="S11" i="17"/>
  <c r="R11" i="17"/>
  <c r="P11" i="17"/>
  <c r="O11" i="17"/>
  <c r="N11" i="17"/>
  <c r="M11" i="17"/>
  <c r="L11" i="17"/>
  <c r="K11" i="17"/>
  <c r="J11" i="17"/>
  <c r="C11" i="17"/>
  <c r="B11" i="17"/>
  <c r="S10" i="17"/>
  <c r="R10" i="17"/>
  <c r="O10" i="17"/>
  <c r="N10" i="17"/>
  <c r="M10" i="17"/>
  <c r="Q10" i="17" s="1"/>
  <c r="L10" i="17"/>
  <c r="P10" i="17" s="1"/>
  <c r="T10" i="17" s="1"/>
  <c r="K10" i="17"/>
  <c r="J10" i="17"/>
  <c r="C10" i="17"/>
  <c r="B10" i="17"/>
  <c r="S9" i="17"/>
  <c r="R9" i="17"/>
  <c r="O9" i="17"/>
  <c r="N9" i="17"/>
  <c r="M9" i="17"/>
  <c r="Q9" i="17" s="1"/>
  <c r="U9" i="17" s="1"/>
  <c r="L9" i="17"/>
  <c r="K9" i="17"/>
  <c r="J9" i="17"/>
  <c r="P9" i="17" s="1"/>
  <c r="C9" i="17"/>
  <c r="B9" i="17"/>
  <c r="S8" i="17"/>
  <c r="I16" i="17" s="1"/>
  <c r="R8" i="17"/>
  <c r="H16" i="17" s="1"/>
  <c r="O8" i="17"/>
  <c r="N8" i="17"/>
  <c r="Q8" i="17" s="1"/>
  <c r="M8" i="17"/>
  <c r="L8" i="17"/>
  <c r="K8" i="17"/>
  <c r="J8" i="17"/>
  <c r="P8" i="17" s="1"/>
  <c r="C8" i="17"/>
  <c r="B8" i="17"/>
  <c r="S7" i="17"/>
  <c r="H19" i="17" s="1"/>
  <c r="R7" i="17"/>
  <c r="I19" i="17" s="1"/>
  <c r="P7" i="17"/>
  <c r="O7" i="17"/>
  <c r="N7" i="17"/>
  <c r="Q7" i="17" s="1"/>
  <c r="M7" i="17"/>
  <c r="L7" i="17"/>
  <c r="K7" i="17"/>
  <c r="J7" i="17"/>
  <c r="C7" i="17"/>
  <c r="B7" i="17"/>
  <c r="S6" i="17"/>
  <c r="R6" i="17"/>
  <c r="O6" i="17"/>
  <c r="N6" i="17"/>
  <c r="M6" i="17"/>
  <c r="L6" i="17"/>
  <c r="K6" i="17"/>
  <c r="J6" i="17"/>
  <c r="C6" i="17"/>
  <c r="B6" i="17"/>
  <c r="G18" i="22" l="1"/>
  <c r="U7" i="22"/>
  <c r="F19" i="22"/>
  <c r="U10" i="22"/>
  <c r="T7" i="22"/>
  <c r="D18" i="22" s="1"/>
  <c r="T9" i="22"/>
  <c r="G17" i="22"/>
  <c r="T6" i="22"/>
  <c r="D16" i="22" s="1"/>
  <c r="F16" i="22"/>
  <c r="U6" i="22"/>
  <c r="G16" i="22"/>
  <c r="F17" i="22"/>
  <c r="F18" i="22"/>
  <c r="G19" i="22"/>
  <c r="Q11" i="17"/>
  <c r="U11" i="17" s="1"/>
  <c r="T8" i="17"/>
  <c r="H18" i="17"/>
  <c r="U8" i="17"/>
  <c r="F18" i="17"/>
  <c r="I18" i="17"/>
  <c r="Q6" i="17"/>
  <c r="H17" i="17"/>
  <c r="I17" i="17"/>
  <c r="P6" i="17"/>
  <c r="G17" i="17" s="1"/>
  <c r="G18" i="17"/>
  <c r="U7" i="17"/>
  <c r="F19" i="17"/>
  <c r="U10" i="17"/>
  <c r="T9" i="17"/>
  <c r="G16" i="17"/>
  <c r="F17" i="17"/>
  <c r="T11" i="17"/>
  <c r="G19" i="17"/>
  <c r="T7" i="17"/>
  <c r="D18" i="17" s="1"/>
  <c r="D17" i="22" l="1"/>
  <c r="D19" i="22"/>
  <c r="U6" i="17"/>
  <c r="T6" i="17"/>
  <c r="D16" i="17" s="1"/>
  <c r="F16" i="17"/>
  <c r="D17" i="17"/>
  <c r="D19" i="17"/>
  <c r="G3" i="4" l="1"/>
  <c r="L5" i="4" s="1"/>
  <c r="L6" i="4"/>
  <c r="G8" i="4"/>
  <c r="G7" i="4"/>
  <c r="G4" i="4"/>
  <c r="L6" i="3"/>
  <c r="G16" i="3"/>
  <c r="G11" i="3"/>
  <c r="Q10" i="3" s="1"/>
  <c r="G3" i="3"/>
  <c r="Q9" i="3" s="1"/>
  <c r="G8" i="14" l="1"/>
  <c r="G3" i="14"/>
  <c r="G3" i="6"/>
  <c r="G7" i="6"/>
  <c r="G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tc={7E7BCC53-D289-4CC9-8752-6D4CE79B17AC}</author>
  </authors>
  <commentList>
    <comment ref="G3" authorId="0" shapeId="0" xr:uid="{7E7BCC53-D289-4CC9-8752-6D4CE79B17A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zurückgezogen</t>
      </text>
    </comment>
  </commentList>
</comments>
</file>

<file path=xl/sharedStrings.xml><?xml version="1.0" encoding="utf-8"?>
<sst xmlns="http://schemas.openxmlformats.org/spreadsheetml/2006/main" count="121" uniqueCount="78">
  <si>
    <t>Achtelfinale</t>
  </si>
  <si>
    <t>Viertelfinale</t>
  </si>
  <si>
    <t>Halbfinale</t>
  </si>
  <si>
    <t>Finale</t>
  </si>
  <si>
    <t>Satz 1</t>
  </si>
  <si>
    <t>Satz 2</t>
  </si>
  <si>
    <t>Satz 3</t>
  </si>
  <si>
    <t>Sätze</t>
  </si>
  <si>
    <t>Spiele</t>
  </si>
  <si>
    <t>Punkte</t>
  </si>
  <si>
    <t>Abschluss</t>
  </si>
  <si>
    <t>V.Fischer-N.</t>
  </si>
  <si>
    <t>J.Almond</t>
  </si>
  <si>
    <t>Freilos</t>
  </si>
  <si>
    <t>C.Kalla</t>
  </si>
  <si>
    <t>B.Göttsche</t>
  </si>
  <si>
    <t>N.Neumann</t>
  </si>
  <si>
    <t>T.Kruse</t>
  </si>
  <si>
    <t>D.&amp;J.Witt</t>
  </si>
  <si>
    <t>A.Ramson</t>
  </si>
  <si>
    <t>Ouali.:</t>
  </si>
  <si>
    <t>Quali.: 1</t>
  </si>
  <si>
    <t>Quali.:2</t>
  </si>
  <si>
    <t>R.Meyer-Oe/L.Hill</t>
  </si>
  <si>
    <t>V.Fischer-N./N.Neumann</t>
  </si>
  <si>
    <t>L.&amp;G.Kiepert</t>
  </si>
  <si>
    <t>T.Link / F.Körner</t>
  </si>
  <si>
    <t>N.Sander / T.Kruse</t>
  </si>
  <si>
    <t>S.Scheffler</t>
  </si>
  <si>
    <t>J.Witt</t>
  </si>
  <si>
    <t>B.Tkacz</t>
  </si>
  <si>
    <t>S.Rickert</t>
  </si>
  <si>
    <t>L.Hill</t>
  </si>
  <si>
    <t>N.Saprautzki</t>
  </si>
  <si>
    <t>A,Roschinski</t>
  </si>
  <si>
    <t>A.Roschinski</t>
  </si>
  <si>
    <t>O.Cazalis</t>
  </si>
  <si>
    <t>T.Link</t>
  </si>
  <si>
    <t>M.Meyer-Oe.</t>
  </si>
  <si>
    <t>J.Steckmeister</t>
  </si>
  <si>
    <t>K.Jansen</t>
  </si>
  <si>
    <t>H.Badermann</t>
  </si>
  <si>
    <t>N.Metaj</t>
  </si>
  <si>
    <t>M.Tkacz</t>
  </si>
  <si>
    <t>F.Körner</t>
  </si>
  <si>
    <t>J.Almond/E.Metaj</t>
  </si>
  <si>
    <t>Sieger Vorspiel</t>
  </si>
  <si>
    <t>U.Hinz/M.Schlaucher</t>
  </si>
  <si>
    <t>L.Kiepert/J.Kinde</t>
  </si>
  <si>
    <t>C.Oltersdorf/A.Ramson</t>
  </si>
  <si>
    <t>M.Rupertus/ D.Steckmeister</t>
  </si>
  <si>
    <t>R.Meyer-Oehmsen/ A.Hill</t>
  </si>
  <si>
    <t>S.Scheffler/A.Badermann</t>
  </si>
  <si>
    <t>V.Fischer-N./D.Witt</t>
  </si>
  <si>
    <t>L.Hill / B. Tkacz</t>
  </si>
  <si>
    <t>N.Metaj / M. Tkacz</t>
  </si>
  <si>
    <t>Sieger V 1</t>
  </si>
  <si>
    <t>M.Meyer-Oehsen / M.Medau</t>
  </si>
  <si>
    <t>N.Saprautzki / A.Oltersdorf</t>
  </si>
  <si>
    <t>Sieger V 2</t>
  </si>
  <si>
    <t>M.Hartwig/A.Roschinski</t>
  </si>
  <si>
    <t>B.Oltersdorf/A.Schlaucher</t>
  </si>
  <si>
    <t>A.Last/S.Schroeder</t>
  </si>
  <si>
    <t>J.Ramson/M.Kaack</t>
  </si>
  <si>
    <t>J.Almond/N.Saprautzki</t>
  </si>
  <si>
    <t>A.Hill/J.Goldmann</t>
  </si>
  <si>
    <t>M.Rupertus/J.Steckmeister</t>
  </si>
  <si>
    <t>M.Brümmer/F.Sandleben</t>
  </si>
  <si>
    <t>S.Scheffler/J.Hill</t>
  </si>
  <si>
    <t>U.Hinz/N.Metaj</t>
  </si>
  <si>
    <t>J.Löhndorf/M.Medau</t>
  </si>
  <si>
    <t>E.Metaj/H.Badermann</t>
  </si>
  <si>
    <t>A.&amp;J.Ramson</t>
  </si>
  <si>
    <t>M.Matthiesen-L./A.Oltersdorf</t>
  </si>
  <si>
    <t>G.Vietheer/K.Jansen</t>
  </si>
  <si>
    <t>M.&amp;A.Schlaucher</t>
  </si>
  <si>
    <t>V.&amp;A.Last</t>
  </si>
  <si>
    <t>D.Mikolajewski/ A.Martin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</si>
</sst>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MS Sans Serif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2" fillId="0" borderId="0"/>
    <xf numFmtId="0" fontId="2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4" xfId="0" applyFont="1" applyBorder="1"/>
    <xf numFmtId="0" fontId="6" fillId="2" borderId="0" xfId="0" applyFont="1" applyFill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1" xfId="0" applyFont="1" applyBorder="1"/>
    <xf numFmtId="0" fontId="7" fillId="0" borderId="3" xfId="0" applyFont="1" applyBorder="1" applyAlignment="1">
      <alignment horizontal="center"/>
    </xf>
    <xf numFmtId="0" fontId="0" fillId="0" borderId="1" xfId="0" applyBorder="1"/>
    <xf numFmtId="0" fontId="6" fillId="0" borderId="3" xfId="0" applyFont="1" applyBorder="1" applyAlignment="1">
      <alignment horizontal="center"/>
    </xf>
    <xf numFmtId="0" fontId="4" fillId="0" borderId="0" xfId="0" applyFont="1"/>
    <xf numFmtId="0" fontId="9" fillId="0" borderId="0" xfId="1" applyAlignment="1">
      <alignment horizontal="center"/>
    </xf>
    <xf numFmtId="0" fontId="10" fillId="0" borderId="0" xfId="1" applyFont="1"/>
    <xf numFmtId="0" fontId="9" fillId="0" borderId="0" xfId="1"/>
    <xf numFmtId="0" fontId="9" fillId="0" borderId="8" xfId="1" applyBorder="1" applyAlignment="1">
      <alignment horizontal="center"/>
    </xf>
    <xf numFmtId="0" fontId="10" fillId="0" borderId="8" xfId="1" applyFont="1" applyBorder="1"/>
    <xf numFmtId="0" fontId="11" fillId="0" borderId="0" xfId="1" applyFont="1"/>
    <xf numFmtId="0" fontId="10" fillId="0" borderId="9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3" xfId="1" applyBorder="1" applyAlignment="1">
      <alignment horizontal="center"/>
    </xf>
    <xf numFmtId="0" fontId="2" fillId="0" borderId="0" xfId="3"/>
    <xf numFmtId="0" fontId="14" fillId="0" borderId="0" xfId="3" applyFont="1"/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8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3" borderId="9" xfId="1" applyFill="1" applyBorder="1" applyAlignment="1">
      <alignment horizontal="center"/>
    </xf>
    <xf numFmtId="0" fontId="9" fillId="3" borderId="10" xfId="1" applyFill="1" applyBorder="1" applyAlignment="1">
      <alignment horizontal="center"/>
    </xf>
    <xf numFmtId="0" fontId="9" fillId="3" borderId="11" xfId="1" applyFill="1" applyBorder="1" applyAlignment="1">
      <alignment horizontal="center"/>
    </xf>
    <xf numFmtId="0" fontId="2" fillId="0" borderId="0" xfId="3" applyAlignment="1">
      <alignment vertical="center"/>
    </xf>
    <xf numFmtId="0" fontId="14" fillId="0" borderId="8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 wrapText="1"/>
    </xf>
    <xf numFmtId="0" fontId="2" fillId="0" borderId="0" xfId="3"/>
    <xf numFmtId="0" fontId="13" fillId="0" borderId="0" xfId="3" applyFont="1" applyAlignment="1">
      <alignment horizontal="center" vertical="center"/>
    </xf>
    <xf numFmtId="0" fontId="2" fillId="0" borderId="0" xfId="3" applyAlignment="1">
      <alignment horizontal="center"/>
    </xf>
    <xf numFmtId="0" fontId="2" fillId="0" borderId="0" xfId="3" applyAlignment="1">
      <alignment horizontal="center" vertical="center"/>
    </xf>
    <xf numFmtId="0" fontId="14" fillId="0" borderId="8" xfId="3" applyFont="1" applyBorder="1" applyAlignment="1">
      <alignment horizontal="center" vertical="center" wrapText="1"/>
    </xf>
    <xf numFmtId="0" fontId="2" fillId="0" borderId="8" xfId="3" applyBorder="1" applyAlignment="1">
      <alignment horizontal="center" vertical="center" wrapText="1"/>
    </xf>
    <xf numFmtId="0" fontId="2" fillId="0" borderId="14" xfId="3" applyBorder="1" applyAlignment="1">
      <alignment horizontal="center" vertical="center" wrapText="1"/>
    </xf>
    <xf numFmtId="0" fontId="2" fillId="0" borderId="8" xfId="3" applyBorder="1" applyAlignment="1">
      <alignment horizontal="center" vertical="center"/>
    </xf>
    <xf numFmtId="0" fontId="2" fillId="0" borderId="14" xfId="3" applyBorder="1" applyAlignment="1">
      <alignment horizontal="center" vertical="center"/>
    </xf>
    <xf numFmtId="0" fontId="14" fillId="0" borderId="14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 wrapText="1"/>
    </xf>
    <xf numFmtId="0" fontId="14" fillId="0" borderId="15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/>
    </xf>
    <xf numFmtId="0" fontId="14" fillId="0" borderId="16" xfId="3" applyFont="1" applyBorder="1" applyAlignment="1">
      <alignment horizontal="center" vertical="center"/>
    </xf>
    <xf numFmtId="0" fontId="14" fillId="0" borderId="0" xfId="3" applyFont="1" applyAlignment="1">
      <alignment horizontal="center" vertical="center" wrapText="1"/>
    </xf>
    <xf numFmtId="0" fontId="2" fillId="0" borderId="0" xfId="3" applyAlignment="1">
      <alignment horizontal="center" vertical="center" wrapText="1"/>
    </xf>
    <xf numFmtId="0" fontId="2" fillId="0" borderId="3" xfId="3" applyBorder="1" applyAlignment="1">
      <alignment horizontal="center" vertical="center" wrapText="1"/>
    </xf>
    <xf numFmtId="0" fontId="1" fillId="0" borderId="8" xfId="3" applyFont="1" applyBorder="1"/>
    <xf numFmtId="0" fontId="2" fillId="0" borderId="8" xfId="3" applyBorder="1"/>
  </cellXfs>
  <cellStyles count="4">
    <cellStyle name="Standard" xfId="0" builtinId="0"/>
    <cellStyle name="Standard 2" xfId="2" xr:uid="{E0EE8C76-E70D-4B5D-BF17-B3D76C9CBA24}"/>
    <cellStyle name="Standard 2 2" xfId="3" xr:uid="{E75918C1-BA82-4829-95F1-7FCD18C5D99C}"/>
    <cellStyle name="Standard 3" xfId="1" xr:uid="{359B0B85-EA12-4A27-A943-C4420A0618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laus Piepenhagen" id="{C3F9A529-179A-497B-A4CF-D412CEE79ED6}" userId="9f7e7dcb85ebba82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" dT="2025-09-13T09:38:28.71" personId="{C3F9A529-179A-497B-A4CF-D412CEE79ED6}" id="{7E7BCC53-D289-4CC9-8752-6D4CE79B17AC}">
    <text>zurückgezogen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CF99-3E15-43CC-A075-2749646D73DE}">
  <sheetPr>
    <tabColor rgb="FF00B050"/>
  </sheetPr>
  <dimension ref="A1:U19"/>
  <sheetViews>
    <sheetView showGridLines="0" tabSelected="1" zoomScaleNormal="100" zoomScalePageLayoutView="75" workbookViewId="0">
      <selection activeCell="R16" sqref="R16"/>
    </sheetView>
  </sheetViews>
  <sheetFormatPr baseColWidth="10" defaultColWidth="11.54296875" defaultRowHeight="12.5" x14ac:dyDescent="0.25"/>
  <cols>
    <col min="1" max="1" width="11.54296875" style="29"/>
    <col min="2" max="3" width="11.81640625" style="29" bestFit="1" customWidth="1"/>
    <col min="4" max="9" width="4.6328125" style="29" customWidth="1"/>
    <col min="10" max="15" width="2" style="29" customWidth="1"/>
    <col min="16" max="21" width="4.6328125" style="29" customWidth="1"/>
    <col min="22" max="16384" width="11.54296875" style="29"/>
  </cols>
  <sheetData>
    <row r="1" spans="1:21" ht="13" x14ac:dyDescent="0.3">
      <c r="A1" s="27">
        <v>1</v>
      </c>
      <c r="B1" s="28" t="s">
        <v>12</v>
      </c>
      <c r="C1" s="28"/>
    </row>
    <row r="2" spans="1:21" ht="13" x14ac:dyDescent="0.3">
      <c r="A2" s="27">
        <v>2</v>
      </c>
      <c r="B2" s="28" t="s">
        <v>11</v>
      </c>
      <c r="C2" s="28"/>
    </row>
    <row r="3" spans="1:21" ht="13" x14ac:dyDescent="0.3">
      <c r="A3" s="27">
        <v>3</v>
      </c>
      <c r="B3" s="28" t="s">
        <v>28</v>
      </c>
      <c r="C3" s="28"/>
    </row>
    <row r="4" spans="1:21" ht="13" x14ac:dyDescent="0.3">
      <c r="A4" s="27">
        <v>4</v>
      </c>
      <c r="B4" s="28" t="s">
        <v>19</v>
      </c>
      <c r="C4" s="28"/>
    </row>
    <row r="5" spans="1:21" ht="13" x14ac:dyDescent="0.3">
      <c r="A5" s="27"/>
      <c r="B5" s="28"/>
      <c r="C5" s="28"/>
      <c r="D5" s="43" t="s">
        <v>4</v>
      </c>
      <c r="E5" s="43"/>
      <c r="F5" s="43" t="s">
        <v>5</v>
      </c>
      <c r="G5" s="43"/>
      <c r="H5" s="43" t="s">
        <v>6</v>
      </c>
      <c r="I5" s="43"/>
      <c r="P5" s="43" t="s">
        <v>7</v>
      </c>
      <c r="Q5" s="43"/>
      <c r="R5" s="43" t="s">
        <v>8</v>
      </c>
      <c r="S5" s="43"/>
      <c r="T5" s="43" t="s">
        <v>9</v>
      </c>
      <c r="U5" s="43"/>
    </row>
    <row r="6" spans="1:21" ht="13" x14ac:dyDescent="0.3">
      <c r="A6" s="27">
        <v>1</v>
      </c>
      <c r="B6" s="31" t="str">
        <f>B1</f>
        <v>J.Almond</v>
      </c>
      <c r="C6" s="31" t="str">
        <f>B2</f>
        <v>V.Fischer-N.</v>
      </c>
      <c r="D6" s="30"/>
      <c r="E6" s="30"/>
      <c r="F6" s="30"/>
      <c r="G6" s="30"/>
      <c r="H6" s="30"/>
      <c r="I6" s="30"/>
      <c r="J6" s="29">
        <f t="shared" ref="J6:J11" si="0">IF(D6&gt;E6,1,0)</f>
        <v>0</v>
      </c>
      <c r="K6" s="29">
        <f t="shared" ref="K6:K11" si="1">IF(F6&gt;G6,1,0)</f>
        <v>0</v>
      </c>
      <c r="L6" s="29">
        <f t="shared" ref="L6:L11" si="2">IF(H6&gt;I6,1,0)</f>
        <v>0</v>
      </c>
      <c r="M6" s="29">
        <f t="shared" ref="M6:M11" si="3">IF(E6&gt;D6,1,0)</f>
        <v>0</v>
      </c>
      <c r="N6" s="29">
        <f t="shared" ref="N6:N11" si="4">IF(G6&gt;F6,1,0)</f>
        <v>0</v>
      </c>
      <c r="O6" s="29">
        <f t="shared" ref="O6:O11" si="5">IF(I6&gt;H6,1,0)</f>
        <v>0</v>
      </c>
      <c r="P6" s="30">
        <f t="shared" ref="P6:P11" si="6">SUM(J6:L6)</f>
        <v>0</v>
      </c>
      <c r="Q6" s="30">
        <f t="shared" ref="Q6:Q11" si="7">SUM(M6:O6)</f>
        <v>0</v>
      </c>
      <c r="R6" s="30">
        <f t="shared" ref="R6:S11" si="8">SUM(D6,F6,H6)</f>
        <v>0</v>
      </c>
      <c r="S6" s="30">
        <f t="shared" si="8"/>
        <v>0</v>
      </c>
      <c r="T6" s="30">
        <f t="shared" ref="T6:T11" si="9">IF(P6&gt;Q6,2,0)</f>
        <v>0</v>
      </c>
      <c r="U6" s="30">
        <f t="shared" ref="U6:U11" si="10">IF(Q6&gt;P6,2,0)</f>
        <v>0</v>
      </c>
    </row>
    <row r="7" spans="1:21" ht="13" x14ac:dyDescent="0.3">
      <c r="A7" s="27">
        <v>2</v>
      </c>
      <c r="B7" s="31" t="str">
        <f>B3</f>
        <v>S.Scheffler</v>
      </c>
      <c r="C7" s="31" t="str">
        <f>B4</f>
        <v>A.Ramson</v>
      </c>
      <c r="D7" s="30"/>
      <c r="E7" s="30"/>
      <c r="F7" s="30"/>
      <c r="G7" s="30"/>
      <c r="H7" s="30"/>
      <c r="I7" s="30"/>
      <c r="J7" s="29">
        <f t="shared" si="0"/>
        <v>0</v>
      </c>
      <c r="K7" s="29">
        <f t="shared" si="1"/>
        <v>0</v>
      </c>
      <c r="L7" s="29">
        <f t="shared" si="2"/>
        <v>0</v>
      </c>
      <c r="M7" s="29">
        <f t="shared" si="3"/>
        <v>0</v>
      </c>
      <c r="N7" s="29">
        <f t="shared" si="4"/>
        <v>0</v>
      </c>
      <c r="O7" s="29">
        <f t="shared" si="5"/>
        <v>0</v>
      </c>
      <c r="P7" s="30">
        <f t="shared" si="6"/>
        <v>0</v>
      </c>
      <c r="Q7" s="30">
        <f t="shared" si="7"/>
        <v>0</v>
      </c>
      <c r="R7" s="30">
        <f t="shared" si="8"/>
        <v>0</v>
      </c>
      <c r="S7" s="30">
        <f t="shared" si="8"/>
        <v>0</v>
      </c>
      <c r="T7" s="30">
        <f t="shared" si="9"/>
        <v>0</v>
      </c>
      <c r="U7" s="30">
        <f t="shared" si="10"/>
        <v>0</v>
      </c>
    </row>
    <row r="8" spans="1:21" ht="13" x14ac:dyDescent="0.3">
      <c r="A8" s="27">
        <v>3</v>
      </c>
      <c r="B8" s="31" t="str">
        <f>B1</f>
        <v>J.Almond</v>
      </c>
      <c r="C8" s="31" t="str">
        <f>B3</f>
        <v>S.Scheffler</v>
      </c>
      <c r="D8" s="30"/>
      <c r="E8" s="30"/>
      <c r="F8" s="30"/>
      <c r="G8" s="30"/>
      <c r="H8" s="30"/>
      <c r="I8" s="30"/>
      <c r="J8" s="29">
        <f t="shared" si="0"/>
        <v>0</v>
      </c>
      <c r="K8" s="29">
        <f t="shared" si="1"/>
        <v>0</v>
      </c>
      <c r="L8" s="29">
        <f t="shared" si="2"/>
        <v>0</v>
      </c>
      <c r="M8" s="29">
        <f t="shared" si="3"/>
        <v>0</v>
      </c>
      <c r="N8" s="29">
        <f t="shared" si="4"/>
        <v>0</v>
      </c>
      <c r="O8" s="29">
        <f t="shared" si="5"/>
        <v>0</v>
      </c>
      <c r="P8" s="30">
        <f t="shared" si="6"/>
        <v>0</v>
      </c>
      <c r="Q8" s="30">
        <f t="shared" si="7"/>
        <v>0</v>
      </c>
      <c r="R8" s="30">
        <f t="shared" si="8"/>
        <v>0</v>
      </c>
      <c r="S8" s="30">
        <f t="shared" si="8"/>
        <v>0</v>
      </c>
      <c r="T8" s="30">
        <f t="shared" si="9"/>
        <v>0</v>
      </c>
      <c r="U8" s="30">
        <f t="shared" si="10"/>
        <v>0</v>
      </c>
    </row>
    <row r="9" spans="1:21" ht="13" x14ac:dyDescent="0.3">
      <c r="A9" s="27">
        <v>4</v>
      </c>
      <c r="B9" s="31" t="str">
        <f>B2</f>
        <v>V.Fischer-N.</v>
      </c>
      <c r="C9" s="31" t="str">
        <f>B4</f>
        <v>A.Ramson</v>
      </c>
      <c r="D9" s="30"/>
      <c r="E9" s="30"/>
      <c r="F9" s="30"/>
      <c r="G9" s="30"/>
      <c r="H9" s="30"/>
      <c r="I9" s="30"/>
      <c r="J9" s="29">
        <f t="shared" si="0"/>
        <v>0</v>
      </c>
      <c r="K9" s="29">
        <f t="shared" si="1"/>
        <v>0</v>
      </c>
      <c r="L9" s="29">
        <f t="shared" si="2"/>
        <v>0</v>
      </c>
      <c r="M9" s="29">
        <f t="shared" si="3"/>
        <v>0</v>
      </c>
      <c r="N9" s="29">
        <f t="shared" si="4"/>
        <v>0</v>
      </c>
      <c r="O9" s="29">
        <f t="shared" si="5"/>
        <v>0</v>
      </c>
      <c r="P9" s="30">
        <f t="shared" si="6"/>
        <v>0</v>
      </c>
      <c r="Q9" s="30">
        <f t="shared" si="7"/>
        <v>0</v>
      </c>
      <c r="R9" s="30">
        <f t="shared" si="8"/>
        <v>0</v>
      </c>
      <c r="S9" s="30">
        <f t="shared" si="8"/>
        <v>0</v>
      </c>
      <c r="T9" s="30">
        <f t="shared" si="9"/>
        <v>0</v>
      </c>
      <c r="U9" s="30">
        <f t="shared" si="10"/>
        <v>0</v>
      </c>
    </row>
    <row r="10" spans="1:21" ht="13" x14ac:dyDescent="0.3">
      <c r="A10" s="27">
        <v>5</v>
      </c>
      <c r="B10" s="31" t="str">
        <f>B1</f>
        <v>J.Almond</v>
      </c>
      <c r="C10" s="31" t="str">
        <f>B4</f>
        <v>A.Ramson</v>
      </c>
      <c r="D10" s="30"/>
      <c r="E10" s="30"/>
      <c r="F10" s="30"/>
      <c r="G10" s="30"/>
      <c r="H10" s="30"/>
      <c r="I10" s="30"/>
      <c r="J10" s="29">
        <f t="shared" si="0"/>
        <v>0</v>
      </c>
      <c r="K10" s="29">
        <f t="shared" si="1"/>
        <v>0</v>
      </c>
      <c r="L10" s="29">
        <f t="shared" si="2"/>
        <v>0</v>
      </c>
      <c r="M10" s="29">
        <f t="shared" si="3"/>
        <v>0</v>
      </c>
      <c r="N10" s="29">
        <f t="shared" si="4"/>
        <v>0</v>
      </c>
      <c r="O10" s="29">
        <f t="shared" si="5"/>
        <v>0</v>
      </c>
      <c r="P10" s="30">
        <f t="shared" si="6"/>
        <v>0</v>
      </c>
      <c r="Q10" s="30">
        <f t="shared" si="7"/>
        <v>0</v>
      </c>
      <c r="R10" s="30">
        <f t="shared" si="8"/>
        <v>0</v>
      </c>
      <c r="S10" s="30">
        <f t="shared" si="8"/>
        <v>0</v>
      </c>
      <c r="T10" s="30">
        <f t="shared" si="9"/>
        <v>0</v>
      </c>
      <c r="U10" s="30">
        <f t="shared" si="10"/>
        <v>0</v>
      </c>
    </row>
    <row r="11" spans="1:21" ht="13" x14ac:dyDescent="0.3">
      <c r="A11" s="27">
        <v>6</v>
      </c>
      <c r="B11" s="31" t="str">
        <f>B2</f>
        <v>V.Fischer-N.</v>
      </c>
      <c r="C11" s="31" t="str">
        <f>B3</f>
        <v>S.Scheffler</v>
      </c>
      <c r="D11" s="30"/>
      <c r="E11" s="30"/>
      <c r="F11" s="30"/>
      <c r="G11" s="30"/>
      <c r="H11" s="30"/>
      <c r="I11" s="30"/>
      <c r="J11" s="29">
        <f t="shared" si="0"/>
        <v>0</v>
      </c>
      <c r="K11" s="29">
        <f t="shared" si="1"/>
        <v>0</v>
      </c>
      <c r="L11" s="29">
        <f t="shared" si="2"/>
        <v>0</v>
      </c>
      <c r="M11" s="29">
        <f t="shared" si="3"/>
        <v>0</v>
      </c>
      <c r="N11" s="29">
        <f t="shared" si="4"/>
        <v>0</v>
      </c>
      <c r="O11" s="29">
        <f t="shared" si="5"/>
        <v>0</v>
      </c>
      <c r="P11" s="30">
        <f t="shared" si="6"/>
        <v>0</v>
      </c>
      <c r="Q11" s="30">
        <f t="shared" si="7"/>
        <v>0</v>
      </c>
      <c r="R11" s="30">
        <f t="shared" si="8"/>
        <v>0</v>
      </c>
      <c r="S11" s="30">
        <f t="shared" si="8"/>
        <v>0</v>
      </c>
      <c r="T11" s="30">
        <f t="shared" si="9"/>
        <v>0</v>
      </c>
      <c r="U11" s="30">
        <f t="shared" si="10"/>
        <v>0</v>
      </c>
    </row>
    <row r="12" spans="1:21" ht="13" x14ac:dyDescent="0.3">
      <c r="B12" s="28"/>
      <c r="C12" s="28"/>
    </row>
    <row r="13" spans="1:21" ht="13" x14ac:dyDescent="0.3">
      <c r="B13" s="28"/>
      <c r="C13" s="28"/>
    </row>
    <row r="14" spans="1:21" ht="13.5" thickBot="1" x14ac:dyDescent="0.35">
      <c r="B14" s="32" t="s">
        <v>10</v>
      </c>
      <c r="C14" s="28"/>
    </row>
    <row r="15" spans="1:21" ht="13.5" thickBot="1" x14ac:dyDescent="0.35">
      <c r="B15" s="28"/>
      <c r="C15" s="33"/>
      <c r="D15" s="46" t="s">
        <v>9</v>
      </c>
      <c r="E15" s="47"/>
      <c r="F15" s="46" t="s">
        <v>7</v>
      </c>
      <c r="G15" s="47"/>
      <c r="H15" s="48" t="s">
        <v>8</v>
      </c>
      <c r="I15" s="47"/>
    </row>
    <row r="16" spans="1:21" ht="13.5" thickBot="1" x14ac:dyDescent="0.35">
      <c r="B16" s="34">
        <v>1</v>
      </c>
      <c r="C16" s="35" t="str">
        <f>B1</f>
        <v>J.Almond</v>
      </c>
      <c r="D16" s="44">
        <f>SUM(T6,T8,T10)</f>
        <v>0</v>
      </c>
      <c r="E16" s="45"/>
      <c r="F16" s="36">
        <f>SUM(P6,P8,P10)</f>
        <v>0</v>
      </c>
      <c r="G16" s="37">
        <f>SUM(Q6,Q8,Q10)</f>
        <v>0</v>
      </c>
      <c r="H16" s="38">
        <f>SUM(R6,R8,R10)</f>
        <v>0</v>
      </c>
      <c r="I16" s="37">
        <f>SUM(S6,S8,S10)</f>
        <v>0</v>
      </c>
    </row>
    <row r="17" spans="2:9" ht="13.5" thickBot="1" x14ac:dyDescent="0.35">
      <c r="B17" s="34">
        <v>2</v>
      </c>
      <c r="C17" s="35" t="str">
        <f>B2</f>
        <v>V.Fischer-N.</v>
      </c>
      <c r="D17" s="44">
        <f>SUM(U6,T9,T11)</f>
        <v>0</v>
      </c>
      <c r="E17" s="45"/>
      <c r="F17" s="36">
        <f>SUM(Q6,P9,P11)</f>
        <v>0</v>
      </c>
      <c r="G17" s="37">
        <f>SUM(P6,Q9,Q11)</f>
        <v>0</v>
      </c>
      <c r="H17" s="38">
        <f>SUM(S6,R9,R11)</f>
        <v>0</v>
      </c>
      <c r="I17" s="37">
        <f>SUM(R6,S9,S11)</f>
        <v>0</v>
      </c>
    </row>
    <row r="18" spans="2:9" ht="13.5" thickBot="1" x14ac:dyDescent="0.35">
      <c r="B18" s="34">
        <v>3</v>
      </c>
      <c r="C18" s="35" t="str">
        <f>B3</f>
        <v>S.Scheffler</v>
      </c>
      <c r="D18" s="44">
        <f>SUM(T7,U8,U11)</f>
        <v>0</v>
      </c>
      <c r="E18" s="45"/>
      <c r="F18" s="36">
        <f>SUM(P7,Q8,Q11)</f>
        <v>0</v>
      </c>
      <c r="G18" s="37">
        <f>SUM(Q7,P8,P11)</f>
        <v>0</v>
      </c>
      <c r="H18" s="38">
        <f>SUM(R7,S8,S11)</f>
        <v>0</v>
      </c>
      <c r="I18" s="37">
        <f>SUM(S7,R8,R11)</f>
        <v>0</v>
      </c>
    </row>
    <row r="19" spans="2:9" ht="13.5" thickBot="1" x14ac:dyDescent="0.35">
      <c r="B19" s="34">
        <v>4</v>
      </c>
      <c r="C19" s="35" t="str">
        <f>B4</f>
        <v>A.Ramson</v>
      </c>
      <c r="D19" s="44">
        <f>SUM(U7,U9,U10)</f>
        <v>0</v>
      </c>
      <c r="E19" s="45"/>
      <c r="F19" s="36">
        <f>SUM(Q7,Q9,Q10)</f>
        <v>0</v>
      </c>
      <c r="G19" s="37">
        <f>SUM(P7,P9,P10)</f>
        <v>0</v>
      </c>
      <c r="H19" s="38">
        <f>SUM(S7,S9,S10)</f>
        <v>0</v>
      </c>
      <c r="I19" s="37">
        <f>SUM(R7,R9,R10)</f>
        <v>0</v>
      </c>
    </row>
  </sheetData>
  <mergeCells count="13">
    <mergeCell ref="D19:E19"/>
    <mergeCell ref="D15:E15"/>
    <mergeCell ref="F15:G15"/>
    <mergeCell ref="H15:I15"/>
    <mergeCell ref="D16:E16"/>
    <mergeCell ref="D17:E17"/>
    <mergeCell ref="D18:E18"/>
    <mergeCell ref="T5:U5"/>
    <mergeCell ref="D5:E5"/>
    <mergeCell ref="F5:G5"/>
    <mergeCell ref="H5:I5"/>
    <mergeCell ref="P5:Q5"/>
    <mergeCell ref="R5:S5"/>
  </mergeCells>
  <pageMargins left="0.78740157480314965" right="0.78740157480314965" top="0.98425196850393704" bottom="0.98425196850393704" header="0.51181102362204722" footer="0.51181102362204722"/>
  <pageSetup paperSize="9" orientation="landscape" horizontalDpi="360" verticalDpi="360" r:id="rId1"/>
  <headerFooter alignWithMargins="0">
    <oddHeader>&amp;LTC Tornesch&amp;CClubmeisterschaft 2026
Einzel Damen&amp;RDamen  Einzel</oddHeader>
    <oddFooter>&amp;R&amp;D /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DF0C-7364-407F-9F11-90882E24C2D6}">
  <sheetPr>
    <tabColor rgb="FFFF0000"/>
  </sheetPr>
  <dimension ref="A1:O15"/>
  <sheetViews>
    <sheetView showGridLines="0" zoomScaleNormal="100" workbookViewId="0">
      <selection activeCell="K17" sqref="K17"/>
    </sheetView>
  </sheetViews>
  <sheetFormatPr baseColWidth="10" defaultRowHeight="12.5" x14ac:dyDescent="0.25"/>
  <cols>
    <col min="1" max="1" width="2" bestFit="1" customWidth="1"/>
    <col min="2" max="2" width="24.36328125" bestFit="1" customWidth="1"/>
    <col min="3" max="5" width="2.54296875" bestFit="1" customWidth="1"/>
    <col min="7" max="7" width="24.36328125" bestFit="1" customWidth="1"/>
    <col min="8" max="9" width="2.54296875" bestFit="1" customWidth="1"/>
    <col min="10" max="10" width="2.81640625" bestFit="1" customWidth="1"/>
    <col min="12" max="12" width="24.36328125" bestFit="1" customWidth="1"/>
    <col min="13" max="14" width="2" bestFit="1" customWidth="1"/>
    <col min="15" max="15" width="2.81640625" bestFit="1" customWidth="1"/>
  </cols>
  <sheetData>
    <row r="1" spans="1:15" ht="16" thickBot="1" x14ac:dyDescent="0.4">
      <c r="A1" s="24"/>
      <c r="B1" s="41" t="s">
        <v>1</v>
      </c>
      <c r="C1" s="41"/>
      <c r="D1" s="41"/>
      <c r="E1" s="41"/>
      <c r="F1" s="23"/>
      <c r="G1" s="41" t="s">
        <v>2</v>
      </c>
      <c r="H1" s="41"/>
      <c r="I1" s="41"/>
      <c r="J1" s="41"/>
      <c r="K1" s="23"/>
      <c r="L1" s="41" t="s">
        <v>3</v>
      </c>
      <c r="M1" s="41"/>
      <c r="N1" s="41"/>
      <c r="O1" s="42"/>
    </row>
    <row r="2" spans="1:15" x14ac:dyDescent="0.25">
      <c r="A2" s="5">
        <v>1</v>
      </c>
      <c r="B2" s="6"/>
      <c r="C2" s="7">
        <v>0</v>
      </c>
      <c r="D2" s="7">
        <v>0</v>
      </c>
      <c r="E2" s="7">
        <v>0</v>
      </c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x14ac:dyDescent="0.25">
      <c r="A3" s="10">
        <v>2</v>
      </c>
      <c r="B3" s="6"/>
      <c r="C3" s="12">
        <v>0</v>
      </c>
      <c r="D3" s="12">
        <v>0</v>
      </c>
      <c r="E3" s="12">
        <v>0</v>
      </c>
      <c r="F3" s="8"/>
      <c r="G3" s="8">
        <f>B2</f>
        <v>0</v>
      </c>
      <c r="H3" s="7">
        <v>0</v>
      </c>
      <c r="I3" s="7">
        <v>0</v>
      </c>
      <c r="J3" s="7">
        <v>0</v>
      </c>
      <c r="K3" s="8"/>
      <c r="L3" s="8"/>
      <c r="M3" s="8"/>
      <c r="N3" s="8"/>
      <c r="O3" s="9"/>
    </row>
    <row r="4" spans="1:15" x14ac:dyDescent="0.25">
      <c r="A4" s="5">
        <v>3</v>
      </c>
      <c r="B4" s="6"/>
      <c r="C4" s="7">
        <v>0</v>
      </c>
      <c r="D4" s="7">
        <v>0</v>
      </c>
      <c r="E4" s="7">
        <v>0</v>
      </c>
      <c r="F4" s="8"/>
      <c r="G4" s="8">
        <f>B5</f>
        <v>0</v>
      </c>
      <c r="H4" s="7">
        <v>0</v>
      </c>
      <c r="I4" s="7">
        <v>0</v>
      </c>
      <c r="J4" s="7">
        <v>0</v>
      </c>
      <c r="K4" s="8"/>
      <c r="L4" s="8"/>
      <c r="M4" s="8"/>
      <c r="N4" s="8"/>
      <c r="O4" s="9"/>
    </row>
    <row r="5" spans="1:15" ht="13" thickBot="1" x14ac:dyDescent="0.3">
      <c r="A5" s="15">
        <v>4</v>
      </c>
      <c r="B5" s="25"/>
      <c r="C5" s="17">
        <v>0</v>
      </c>
      <c r="D5" s="17">
        <v>0</v>
      </c>
      <c r="E5" s="17">
        <v>0</v>
      </c>
      <c r="F5" s="18"/>
      <c r="G5" s="18"/>
      <c r="H5" s="18"/>
      <c r="I5" s="18"/>
      <c r="J5" s="18"/>
      <c r="K5" s="18"/>
      <c r="L5" s="18">
        <f>G3</f>
        <v>0</v>
      </c>
      <c r="M5" s="19">
        <v>0</v>
      </c>
      <c r="N5" s="19">
        <v>0</v>
      </c>
      <c r="O5" s="20">
        <v>0</v>
      </c>
    </row>
    <row r="6" spans="1:15" x14ac:dyDescent="0.25">
      <c r="A6" s="5">
        <v>5</v>
      </c>
      <c r="B6" s="6"/>
      <c r="C6" s="7">
        <v>0</v>
      </c>
      <c r="D6" s="7">
        <v>0</v>
      </c>
      <c r="E6" s="7">
        <v>0</v>
      </c>
      <c r="F6" s="8"/>
      <c r="G6" s="8"/>
      <c r="H6" s="8"/>
      <c r="I6" s="8"/>
      <c r="J6" s="8"/>
      <c r="K6" s="8"/>
      <c r="L6" s="8">
        <f>G7</f>
        <v>0</v>
      </c>
      <c r="M6" s="14">
        <v>0</v>
      </c>
      <c r="N6" s="14">
        <v>0</v>
      </c>
      <c r="O6" s="21">
        <v>0</v>
      </c>
    </row>
    <row r="7" spans="1:15" x14ac:dyDescent="0.25">
      <c r="A7" s="10">
        <v>6</v>
      </c>
      <c r="B7" s="6"/>
      <c r="C7" s="12">
        <v>0</v>
      </c>
      <c r="D7" s="12">
        <v>0</v>
      </c>
      <c r="E7" s="12">
        <v>0</v>
      </c>
      <c r="F7" s="8"/>
      <c r="G7" s="8">
        <f>B6</f>
        <v>0</v>
      </c>
      <c r="H7" s="7">
        <v>0</v>
      </c>
      <c r="I7" s="7">
        <v>0</v>
      </c>
      <c r="J7" s="7">
        <v>0</v>
      </c>
      <c r="K7" s="8"/>
      <c r="L7" s="8"/>
      <c r="M7" s="8"/>
      <c r="N7" s="8"/>
      <c r="O7" s="9"/>
    </row>
    <row r="8" spans="1:15" x14ac:dyDescent="0.25">
      <c r="A8" s="5">
        <v>7</v>
      </c>
      <c r="B8" s="6"/>
      <c r="C8" s="7">
        <v>0</v>
      </c>
      <c r="D8" s="7">
        <v>0</v>
      </c>
      <c r="E8" s="7">
        <v>0</v>
      </c>
      <c r="F8" s="8"/>
      <c r="G8" s="8">
        <f>B8</f>
        <v>0</v>
      </c>
      <c r="H8" s="7">
        <v>0</v>
      </c>
      <c r="I8" s="7">
        <v>0</v>
      </c>
      <c r="J8" s="7">
        <v>0</v>
      </c>
      <c r="K8" s="8"/>
      <c r="L8" s="8"/>
      <c r="M8" s="8"/>
      <c r="N8" s="8"/>
      <c r="O8" s="9"/>
    </row>
    <row r="9" spans="1:15" ht="13" thickBot="1" x14ac:dyDescent="0.3">
      <c r="A9" s="15">
        <v>8</v>
      </c>
      <c r="B9" s="16"/>
      <c r="C9" s="17">
        <v>0</v>
      </c>
      <c r="D9" s="17">
        <v>0</v>
      </c>
      <c r="E9" s="17">
        <v>0</v>
      </c>
      <c r="F9" s="18"/>
      <c r="G9" s="18"/>
      <c r="H9" s="18"/>
      <c r="I9" s="18"/>
      <c r="J9" s="18"/>
      <c r="K9" s="18"/>
      <c r="L9" s="18"/>
      <c r="M9" s="18"/>
      <c r="N9" s="18"/>
      <c r="O9" s="22"/>
    </row>
    <row r="12" spans="1:15" x14ac:dyDescent="0.25">
      <c r="B12" s="6"/>
    </row>
    <row r="13" spans="1:15" x14ac:dyDescent="0.25">
      <c r="B13" s="6"/>
    </row>
    <row r="14" spans="1:15" x14ac:dyDescent="0.25">
      <c r="B14" s="6"/>
    </row>
    <row r="15" spans="1:15" x14ac:dyDescent="0.25">
      <c r="B15" s="6"/>
    </row>
  </sheetData>
  <mergeCells count="3">
    <mergeCell ref="B1:E1"/>
    <mergeCell ref="G1:J1"/>
    <mergeCell ref="L1:O1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&amp;LTC Tornesch&amp;CClubmeisterschaft 2025
Mixed - B -</oddHeader>
    <oddFooter>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CBF9-13B8-4727-B4E1-39309A7C6BD1}">
  <sheetPr>
    <tabColor rgb="FF00B050"/>
  </sheetPr>
  <dimension ref="A1:O9"/>
  <sheetViews>
    <sheetView showGridLines="0" zoomScaleNormal="100" workbookViewId="0">
      <selection activeCell="F14" sqref="F14"/>
    </sheetView>
  </sheetViews>
  <sheetFormatPr baseColWidth="10" defaultRowHeight="12.5" x14ac:dyDescent="0.25"/>
  <cols>
    <col min="1" max="1" width="2.54296875" bestFit="1" customWidth="1"/>
    <col min="2" max="2" width="12.81640625" bestFit="1" customWidth="1"/>
    <col min="3" max="5" width="2.54296875" bestFit="1" customWidth="1"/>
    <col min="7" max="7" width="12.7265625" bestFit="1" customWidth="1"/>
    <col min="8" max="10" width="2.54296875" bestFit="1" customWidth="1"/>
    <col min="12" max="12" width="12.7265625" bestFit="1" customWidth="1"/>
    <col min="13" max="15" width="2" bestFit="1" customWidth="1"/>
  </cols>
  <sheetData>
    <row r="1" spans="1:15" ht="16" thickBot="1" x14ac:dyDescent="0.4">
      <c r="A1" s="24"/>
      <c r="B1" s="41" t="s">
        <v>1</v>
      </c>
      <c r="C1" s="41"/>
      <c r="D1" s="41"/>
      <c r="E1" s="41"/>
      <c r="F1" s="23"/>
      <c r="G1" s="41" t="s">
        <v>2</v>
      </c>
      <c r="H1" s="41"/>
      <c r="I1" s="41"/>
      <c r="J1" s="41"/>
      <c r="K1" s="23"/>
      <c r="L1" s="41" t="s">
        <v>3</v>
      </c>
      <c r="M1" s="41"/>
      <c r="N1" s="41"/>
      <c r="O1" s="42"/>
    </row>
    <row r="2" spans="1:15" x14ac:dyDescent="0.25">
      <c r="A2" s="5">
        <v>1</v>
      </c>
      <c r="B2" s="6" t="s">
        <v>16</v>
      </c>
      <c r="C2" s="7">
        <v>0</v>
      </c>
      <c r="D2" s="7">
        <v>0</v>
      </c>
      <c r="E2" s="7">
        <v>0</v>
      </c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x14ac:dyDescent="0.25">
      <c r="A3" s="10">
        <v>2</v>
      </c>
      <c r="B3" s="11" t="s">
        <v>13</v>
      </c>
      <c r="C3" s="12">
        <v>0</v>
      </c>
      <c r="D3" s="12">
        <v>0</v>
      </c>
      <c r="E3" s="12">
        <v>0</v>
      </c>
      <c r="F3" s="8"/>
      <c r="G3" s="8" t="str">
        <f>B2</f>
        <v>N.Neumann</v>
      </c>
      <c r="H3" s="7">
        <v>0</v>
      </c>
      <c r="I3" s="7">
        <v>0</v>
      </c>
      <c r="J3" s="7">
        <v>0</v>
      </c>
      <c r="K3" s="8"/>
      <c r="L3" s="8"/>
      <c r="M3" s="8"/>
      <c r="N3" s="8"/>
      <c r="O3" s="9"/>
    </row>
    <row r="4" spans="1:15" x14ac:dyDescent="0.25">
      <c r="A4" s="5">
        <v>3</v>
      </c>
      <c r="B4" s="6" t="s">
        <v>29</v>
      </c>
      <c r="C4" s="7">
        <v>0</v>
      </c>
      <c r="D4" s="7">
        <v>0</v>
      </c>
      <c r="E4" s="7">
        <v>0</v>
      </c>
      <c r="F4" s="8"/>
      <c r="G4" s="8"/>
      <c r="H4" s="7">
        <v>0</v>
      </c>
      <c r="I4" s="7">
        <v>0</v>
      </c>
      <c r="J4" s="7">
        <v>0</v>
      </c>
      <c r="K4" s="8"/>
      <c r="L4" s="8"/>
      <c r="M4" s="8"/>
      <c r="N4" s="8"/>
      <c r="O4" s="9"/>
    </row>
    <row r="5" spans="1:15" x14ac:dyDescent="0.25">
      <c r="A5" s="10">
        <v>4</v>
      </c>
      <c r="B5" s="11" t="s">
        <v>30</v>
      </c>
      <c r="C5" s="12">
        <v>0</v>
      </c>
      <c r="D5" s="12">
        <v>0</v>
      </c>
      <c r="E5" s="12">
        <v>0</v>
      </c>
      <c r="F5" s="8"/>
      <c r="G5" s="8"/>
      <c r="H5" s="8"/>
      <c r="I5" s="8"/>
      <c r="J5" s="8"/>
      <c r="K5" s="8"/>
      <c r="L5" s="8"/>
      <c r="M5" s="14">
        <v>0</v>
      </c>
      <c r="N5" s="14">
        <v>0</v>
      </c>
      <c r="O5" s="21">
        <v>0</v>
      </c>
    </row>
    <row r="6" spans="1:15" x14ac:dyDescent="0.25">
      <c r="A6" s="5">
        <v>5</v>
      </c>
      <c r="B6" s="6" t="s">
        <v>31</v>
      </c>
      <c r="C6" s="7">
        <v>0</v>
      </c>
      <c r="D6" s="7">
        <v>0</v>
      </c>
      <c r="E6" s="7">
        <v>0</v>
      </c>
      <c r="F6" s="8"/>
      <c r="G6" s="8"/>
      <c r="H6" s="8"/>
      <c r="I6" s="8"/>
      <c r="J6" s="8"/>
      <c r="K6" s="8"/>
      <c r="L6" s="8"/>
      <c r="M6" s="14">
        <v>0</v>
      </c>
      <c r="N6" s="14">
        <v>0</v>
      </c>
      <c r="O6" s="21">
        <v>0</v>
      </c>
    </row>
    <row r="7" spans="1:15" x14ac:dyDescent="0.25">
      <c r="A7" s="10">
        <v>6</v>
      </c>
      <c r="B7" s="11" t="s">
        <v>32</v>
      </c>
      <c r="C7" s="12">
        <v>0</v>
      </c>
      <c r="D7" s="12">
        <v>0</v>
      </c>
      <c r="E7" s="12">
        <v>0</v>
      </c>
      <c r="F7" s="8"/>
      <c r="G7" s="8"/>
      <c r="H7" s="7">
        <v>0</v>
      </c>
      <c r="I7" s="7">
        <v>0</v>
      </c>
      <c r="J7" s="7">
        <v>0</v>
      </c>
      <c r="K7" s="8"/>
      <c r="L7" s="8"/>
      <c r="M7" s="8"/>
      <c r="N7" s="8"/>
      <c r="O7" s="9"/>
    </row>
    <row r="8" spans="1:15" x14ac:dyDescent="0.25">
      <c r="A8" s="5">
        <v>7</v>
      </c>
      <c r="B8" s="6" t="s">
        <v>13</v>
      </c>
      <c r="C8" s="7">
        <v>0</v>
      </c>
      <c r="D8" s="7">
        <v>0</v>
      </c>
      <c r="E8" s="7">
        <v>0</v>
      </c>
      <c r="F8" s="8"/>
      <c r="G8" s="8" t="str">
        <f>B9</f>
        <v>T.Kruse</v>
      </c>
      <c r="H8" s="7">
        <v>0</v>
      </c>
      <c r="I8" s="7">
        <v>0</v>
      </c>
      <c r="J8" s="7">
        <v>0</v>
      </c>
      <c r="K8" s="8"/>
      <c r="L8" s="8"/>
      <c r="M8" s="8"/>
      <c r="N8" s="8"/>
      <c r="O8" s="9"/>
    </row>
    <row r="9" spans="1:15" ht="13" thickBot="1" x14ac:dyDescent="0.3">
      <c r="A9" s="15">
        <v>8</v>
      </c>
      <c r="B9" s="16" t="s">
        <v>17</v>
      </c>
      <c r="C9" s="17">
        <v>0</v>
      </c>
      <c r="D9" s="17">
        <v>0</v>
      </c>
      <c r="E9" s="17">
        <v>0</v>
      </c>
      <c r="F9" s="18"/>
      <c r="G9" s="18"/>
      <c r="H9" s="18"/>
      <c r="I9" s="18"/>
      <c r="J9" s="18"/>
      <c r="K9" s="18"/>
      <c r="L9" s="18"/>
      <c r="M9" s="18"/>
      <c r="N9" s="18"/>
      <c r="O9" s="22"/>
    </row>
  </sheetData>
  <mergeCells count="3">
    <mergeCell ref="B1:E1"/>
    <mergeCell ref="G1:J1"/>
    <mergeCell ref="L1:O1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 xml:space="preserve">&amp;LTC Tornesch e.V.&amp;CClubmeisterschaften 2026
Einzel Herren U 40 </oddHeader>
    <oddFooter>&amp;R&amp;D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409D-435C-4EE9-8E0A-91286BB24E10}">
  <sheetPr>
    <tabColor rgb="FF00B050"/>
  </sheetPr>
  <dimension ref="A1:O9"/>
  <sheetViews>
    <sheetView showGridLines="0" zoomScaleNormal="100" workbookViewId="0">
      <selection activeCell="G27" sqref="G27"/>
    </sheetView>
  </sheetViews>
  <sheetFormatPr baseColWidth="10" defaultRowHeight="12.5" x14ac:dyDescent="0.25"/>
  <cols>
    <col min="1" max="1" width="2.54296875" bestFit="1" customWidth="1"/>
    <col min="2" max="2" width="12.81640625" bestFit="1" customWidth="1"/>
    <col min="3" max="5" width="2.54296875" bestFit="1" customWidth="1"/>
    <col min="7" max="7" width="12.7265625" bestFit="1" customWidth="1"/>
    <col min="8" max="10" width="2.54296875" bestFit="1" customWidth="1"/>
    <col min="12" max="12" width="12.7265625" bestFit="1" customWidth="1"/>
    <col min="13" max="15" width="2" bestFit="1" customWidth="1"/>
  </cols>
  <sheetData>
    <row r="1" spans="1:15" ht="16" thickBot="1" x14ac:dyDescent="0.4">
      <c r="A1" s="24"/>
      <c r="B1" s="41" t="s">
        <v>1</v>
      </c>
      <c r="C1" s="41"/>
      <c r="D1" s="41"/>
      <c r="E1" s="41"/>
      <c r="F1" s="23"/>
      <c r="G1" s="41" t="s">
        <v>2</v>
      </c>
      <c r="H1" s="41"/>
      <c r="I1" s="41"/>
      <c r="J1" s="41"/>
      <c r="K1" s="23"/>
      <c r="L1" s="41" t="s">
        <v>3</v>
      </c>
      <c r="M1" s="41"/>
      <c r="N1" s="41"/>
      <c r="O1" s="42"/>
    </row>
    <row r="2" spans="1:15" x14ac:dyDescent="0.25">
      <c r="A2" s="5">
        <v>1</v>
      </c>
      <c r="B2" s="6" t="s">
        <v>14</v>
      </c>
      <c r="C2" s="7">
        <v>0</v>
      </c>
      <c r="D2" s="7">
        <v>0</v>
      </c>
      <c r="E2" s="7">
        <v>0</v>
      </c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x14ac:dyDescent="0.25">
      <c r="A3" s="10">
        <v>2</v>
      </c>
      <c r="B3" s="11" t="s">
        <v>33</v>
      </c>
      <c r="C3" s="12">
        <v>0</v>
      </c>
      <c r="D3" s="12">
        <v>0</v>
      </c>
      <c r="E3" s="12">
        <v>0</v>
      </c>
      <c r="F3" s="8"/>
      <c r="G3" s="8"/>
      <c r="H3" s="7">
        <v>0</v>
      </c>
      <c r="I3" s="7">
        <v>0</v>
      </c>
      <c r="J3" s="7">
        <v>0</v>
      </c>
      <c r="K3" s="8"/>
      <c r="L3" s="8"/>
      <c r="M3" s="8"/>
      <c r="N3" s="8"/>
      <c r="O3" s="9"/>
    </row>
    <row r="4" spans="1:15" x14ac:dyDescent="0.25">
      <c r="A4" s="5">
        <v>3</v>
      </c>
      <c r="B4" s="6" t="s">
        <v>34</v>
      </c>
      <c r="C4" s="7">
        <v>0</v>
      </c>
      <c r="D4" s="7">
        <v>0</v>
      </c>
      <c r="E4" s="7">
        <v>0</v>
      </c>
      <c r="F4" s="8"/>
      <c r="G4" s="8" t="s">
        <v>35</v>
      </c>
      <c r="H4" s="7">
        <v>0</v>
      </c>
      <c r="I4" s="7">
        <v>0</v>
      </c>
      <c r="J4" s="7">
        <v>0</v>
      </c>
      <c r="K4" s="8"/>
      <c r="L4" s="8"/>
      <c r="M4" s="8"/>
      <c r="N4" s="8"/>
      <c r="O4" s="9"/>
    </row>
    <row r="5" spans="1:15" x14ac:dyDescent="0.25">
      <c r="A5" s="10">
        <v>4</v>
      </c>
      <c r="B5" s="11" t="s">
        <v>13</v>
      </c>
      <c r="C5" s="12">
        <v>0</v>
      </c>
      <c r="D5" s="12">
        <v>0</v>
      </c>
      <c r="E5" s="12">
        <v>0</v>
      </c>
      <c r="F5" s="8"/>
      <c r="G5" s="8"/>
      <c r="H5" s="8"/>
      <c r="I5" s="8"/>
      <c r="J5" s="8"/>
      <c r="K5" s="8"/>
      <c r="L5" s="8"/>
      <c r="M5" s="14">
        <v>0</v>
      </c>
      <c r="N5" s="14">
        <v>0</v>
      </c>
      <c r="O5" s="21">
        <v>0</v>
      </c>
    </row>
    <row r="6" spans="1:15" x14ac:dyDescent="0.25">
      <c r="A6" s="5">
        <v>5</v>
      </c>
      <c r="B6" s="6" t="s">
        <v>36</v>
      </c>
      <c r="C6" s="7">
        <v>0</v>
      </c>
      <c r="D6" s="7">
        <v>0</v>
      </c>
      <c r="E6" s="7">
        <v>0</v>
      </c>
      <c r="F6" s="8"/>
      <c r="G6" s="8"/>
      <c r="H6" s="8"/>
      <c r="I6" s="8"/>
      <c r="J6" s="8"/>
      <c r="K6" s="8"/>
      <c r="L6" s="8"/>
      <c r="M6" s="14">
        <v>0</v>
      </c>
      <c r="N6" s="14">
        <v>0</v>
      </c>
      <c r="O6" s="21">
        <v>0</v>
      </c>
    </row>
    <row r="7" spans="1:15" x14ac:dyDescent="0.25">
      <c r="A7" s="10">
        <v>6</v>
      </c>
      <c r="B7" s="11" t="s">
        <v>37</v>
      </c>
      <c r="C7" s="12">
        <v>0</v>
      </c>
      <c r="D7" s="12">
        <v>0</v>
      </c>
      <c r="E7" s="12">
        <v>0</v>
      </c>
      <c r="F7" s="8"/>
      <c r="G7" s="8"/>
      <c r="H7" s="7">
        <v>0</v>
      </c>
      <c r="I7" s="7">
        <v>0</v>
      </c>
      <c r="J7" s="7">
        <v>0</v>
      </c>
      <c r="K7" s="8"/>
      <c r="L7" s="8"/>
      <c r="M7" s="8"/>
      <c r="N7" s="8"/>
      <c r="O7" s="9"/>
    </row>
    <row r="8" spans="1:15" x14ac:dyDescent="0.25">
      <c r="A8" s="5">
        <v>7</v>
      </c>
      <c r="B8" s="6" t="s">
        <v>38</v>
      </c>
      <c r="C8" s="7">
        <v>0</v>
      </c>
      <c r="D8" s="7">
        <v>0</v>
      </c>
      <c r="E8" s="7">
        <v>0</v>
      </c>
      <c r="F8" s="8"/>
      <c r="G8" s="8"/>
      <c r="H8" s="7">
        <v>0</v>
      </c>
      <c r="I8" s="7">
        <v>0</v>
      </c>
      <c r="J8" s="7">
        <v>0</v>
      </c>
      <c r="K8" s="8"/>
      <c r="L8" s="8"/>
      <c r="M8" s="8"/>
      <c r="N8" s="8"/>
      <c r="O8" s="9"/>
    </row>
    <row r="9" spans="1:15" ht="13" thickBot="1" x14ac:dyDescent="0.3">
      <c r="A9" s="15">
        <v>8</v>
      </c>
      <c r="B9" s="16" t="s">
        <v>15</v>
      </c>
      <c r="C9" s="17">
        <v>0</v>
      </c>
      <c r="D9" s="17">
        <v>0</v>
      </c>
      <c r="E9" s="17">
        <v>0</v>
      </c>
      <c r="F9" s="18"/>
      <c r="G9" s="18"/>
      <c r="H9" s="18"/>
      <c r="I9" s="18"/>
      <c r="J9" s="18"/>
      <c r="K9" s="18"/>
      <c r="L9" s="18"/>
      <c r="M9" s="18"/>
      <c r="N9" s="18"/>
      <c r="O9" s="22"/>
    </row>
  </sheetData>
  <mergeCells count="3">
    <mergeCell ref="B1:E1"/>
    <mergeCell ref="G1:J1"/>
    <mergeCell ref="L1:O1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 xml:space="preserve">&amp;LTC Tornesch e.V.&amp;CClubmeisterschaften 2026
Einzel Herren 40 </oddHeader>
    <oddFooter>&amp;R&amp;D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E18BB-53CC-4C7A-89F7-3FB83CA630EE}">
  <sheetPr>
    <tabColor rgb="FF00B050"/>
  </sheetPr>
  <dimension ref="A1:O9"/>
  <sheetViews>
    <sheetView showGridLines="0" zoomScaleNormal="100" workbookViewId="0">
      <selection activeCell="G4" sqref="G4"/>
    </sheetView>
  </sheetViews>
  <sheetFormatPr baseColWidth="10" defaultRowHeight="12.5" x14ac:dyDescent="0.25"/>
  <cols>
    <col min="1" max="1" width="2.54296875" bestFit="1" customWidth="1"/>
    <col min="2" max="2" width="12.81640625" bestFit="1" customWidth="1"/>
    <col min="3" max="5" width="2.54296875" bestFit="1" customWidth="1"/>
    <col min="7" max="7" width="12.7265625" bestFit="1" customWidth="1"/>
    <col min="8" max="10" width="2.54296875" bestFit="1" customWidth="1"/>
    <col min="12" max="12" width="12.7265625" bestFit="1" customWidth="1"/>
    <col min="13" max="15" width="2" bestFit="1" customWidth="1"/>
  </cols>
  <sheetData>
    <row r="1" spans="1:15" ht="16" thickBot="1" x14ac:dyDescent="0.4">
      <c r="A1" s="24"/>
      <c r="B1" s="41" t="s">
        <v>1</v>
      </c>
      <c r="C1" s="41"/>
      <c r="D1" s="41"/>
      <c r="E1" s="41"/>
      <c r="F1" s="23"/>
      <c r="G1" s="41" t="s">
        <v>2</v>
      </c>
      <c r="H1" s="41"/>
      <c r="I1" s="41"/>
      <c r="J1" s="41"/>
      <c r="K1" s="23"/>
      <c r="L1" s="41" t="s">
        <v>3</v>
      </c>
      <c r="M1" s="41"/>
      <c r="N1" s="41"/>
      <c r="O1" s="42"/>
    </row>
    <row r="2" spans="1:15" x14ac:dyDescent="0.25">
      <c r="A2" s="5">
        <v>1</v>
      </c>
      <c r="B2" s="6" t="s">
        <v>39</v>
      </c>
      <c r="C2" s="7">
        <v>0</v>
      </c>
      <c r="D2" s="7">
        <v>0</v>
      </c>
      <c r="E2" s="7">
        <v>0</v>
      </c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x14ac:dyDescent="0.25">
      <c r="A3" s="10">
        <v>2</v>
      </c>
      <c r="B3" s="11" t="s">
        <v>13</v>
      </c>
      <c r="C3" s="12">
        <v>0</v>
      </c>
      <c r="D3" s="12">
        <v>0</v>
      </c>
      <c r="E3" s="12">
        <v>0</v>
      </c>
      <c r="F3" s="8"/>
      <c r="G3" s="8" t="s">
        <v>39</v>
      </c>
      <c r="H3" s="7">
        <v>0</v>
      </c>
      <c r="I3" s="7">
        <v>0</v>
      </c>
      <c r="J3" s="7">
        <v>0</v>
      </c>
      <c r="K3" s="8"/>
      <c r="L3" s="8"/>
      <c r="M3" s="8"/>
      <c r="N3" s="8"/>
      <c r="O3" s="9"/>
    </row>
    <row r="4" spans="1:15" x14ac:dyDescent="0.25">
      <c r="A4" s="5">
        <v>3</v>
      </c>
      <c r="B4" s="6" t="s">
        <v>40</v>
      </c>
      <c r="C4" s="7">
        <v>0</v>
      </c>
      <c r="D4" s="7">
        <v>0</v>
      </c>
      <c r="E4" s="7">
        <v>0</v>
      </c>
      <c r="F4" s="8"/>
      <c r="G4" s="8"/>
      <c r="H4" s="7">
        <v>0</v>
      </c>
      <c r="I4" s="7">
        <v>0</v>
      </c>
      <c r="J4" s="7">
        <v>0</v>
      </c>
      <c r="K4" s="8"/>
      <c r="L4" s="8"/>
      <c r="M4" s="8"/>
      <c r="N4" s="8"/>
      <c r="O4" s="9"/>
    </row>
    <row r="5" spans="1:15" x14ac:dyDescent="0.25">
      <c r="A5" s="10">
        <v>4</v>
      </c>
      <c r="B5" s="11" t="s">
        <v>41</v>
      </c>
      <c r="C5" s="12">
        <v>0</v>
      </c>
      <c r="D5" s="12">
        <v>0</v>
      </c>
      <c r="E5" s="12">
        <v>0</v>
      </c>
      <c r="F5" s="8"/>
      <c r="G5" s="8"/>
      <c r="H5" s="8"/>
      <c r="I5" s="8"/>
      <c r="J5" s="8"/>
      <c r="K5" s="8"/>
      <c r="L5" s="8"/>
      <c r="M5" s="14">
        <v>0</v>
      </c>
      <c r="N5" s="14">
        <v>0</v>
      </c>
      <c r="O5" s="21">
        <v>0</v>
      </c>
    </row>
    <row r="6" spans="1:15" x14ac:dyDescent="0.25">
      <c r="A6" s="5">
        <v>5</v>
      </c>
      <c r="B6" s="6" t="s">
        <v>42</v>
      </c>
      <c r="C6" s="7">
        <v>0</v>
      </c>
      <c r="D6" s="7">
        <v>0</v>
      </c>
      <c r="E6" s="7">
        <v>0</v>
      </c>
      <c r="F6" s="8"/>
      <c r="G6" s="8"/>
      <c r="H6" s="8"/>
      <c r="I6" s="8"/>
      <c r="J6" s="8"/>
      <c r="K6" s="8"/>
      <c r="L6" s="8"/>
      <c r="M6" s="14">
        <v>0</v>
      </c>
      <c r="N6" s="14">
        <v>0</v>
      </c>
      <c r="O6" s="21">
        <v>0</v>
      </c>
    </row>
    <row r="7" spans="1:15" x14ac:dyDescent="0.25">
      <c r="A7" s="10">
        <v>6</v>
      </c>
      <c r="B7" s="11" t="s">
        <v>43</v>
      </c>
      <c r="C7" s="12">
        <v>0</v>
      </c>
      <c r="D7" s="12">
        <v>0</v>
      </c>
      <c r="E7" s="12">
        <v>0</v>
      </c>
      <c r="F7" s="8"/>
      <c r="G7" s="8"/>
      <c r="H7" s="7">
        <v>0</v>
      </c>
      <c r="I7" s="7">
        <v>0</v>
      </c>
      <c r="J7" s="7">
        <v>0</v>
      </c>
      <c r="K7" s="8"/>
      <c r="L7" s="8"/>
      <c r="M7" s="8"/>
      <c r="N7" s="8"/>
      <c r="O7" s="9"/>
    </row>
    <row r="8" spans="1:15" x14ac:dyDescent="0.25">
      <c r="A8" s="5">
        <v>7</v>
      </c>
      <c r="B8" s="6" t="s">
        <v>13</v>
      </c>
      <c r="C8" s="7">
        <v>0</v>
      </c>
      <c r="D8" s="7">
        <v>0</v>
      </c>
      <c r="E8" s="7">
        <v>0</v>
      </c>
      <c r="F8" s="8"/>
      <c r="G8" s="8" t="s">
        <v>44</v>
      </c>
      <c r="H8" s="7">
        <v>0</v>
      </c>
      <c r="I8" s="7">
        <v>0</v>
      </c>
      <c r="J8" s="7">
        <v>0</v>
      </c>
      <c r="K8" s="8"/>
      <c r="L8" s="8"/>
      <c r="M8" s="8"/>
      <c r="N8" s="8"/>
      <c r="O8" s="9"/>
    </row>
    <row r="9" spans="1:15" ht="13" thickBot="1" x14ac:dyDescent="0.3">
      <c r="A9" s="15">
        <v>8</v>
      </c>
      <c r="B9" s="16" t="s">
        <v>44</v>
      </c>
      <c r="C9" s="17">
        <v>0</v>
      </c>
      <c r="D9" s="17">
        <v>0</v>
      </c>
      <c r="E9" s="17">
        <v>0</v>
      </c>
      <c r="F9" s="18"/>
      <c r="G9" s="18"/>
      <c r="H9" s="18"/>
      <c r="I9" s="18"/>
      <c r="J9" s="18"/>
      <c r="K9" s="18"/>
      <c r="L9" s="18"/>
      <c r="M9" s="18"/>
      <c r="N9" s="18"/>
      <c r="O9" s="22"/>
    </row>
  </sheetData>
  <mergeCells count="3">
    <mergeCell ref="B1:E1"/>
    <mergeCell ref="G1:J1"/>
    <mergeCell ref="L1:O1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&amp;LTC Tornesch e.V.&amp;CClubmeisterschaften 2026
Einzel Herren 50/60</oddHeader>
    <oddFooter>&amp;R&amp;D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CBEE-60E2-480F-88F5-B230A8236DDC}">
  <sheetPr>
    <tabColor rgb="FFFF0000"/>
  </sheetPr>
  <dimension ref="A1:N29"/>
  <sheetViews>
    <sheetView topLeftCell="A13" workbookViewId="0">
      <selection activeCell="B21" sqref="B21:B23"/>
    </sheetView>
  </sheetViews>
  <sheetFormatPr baseColWidth="10" defaultColWidth="11.54296875" defaultRowHeight="14.5" x14ac:dyDescent="0.35"/>
  <cols>
    <col min="1" max="1" width="11.6328125" style="39" bestFit="1" customWidth="1"/>
    <col min="2" max="2" width="23.36328125" style="39" customWidth="1"/>
    <col min="3" max="3" width="3.08984375" style="39" customWidth="1"/>
    <col min="4" max="4" width="3.36328125" style="39" customWidth="1"/>
    <col min="5" max="5" width="3.08984375" style="39" customWidth="1"/>
    <col min="6" max="6" width="27.08984375" style="39" bestFit="1" customWidth="1"/>
    <col min="7" max="7" width="2.90625" style="39" customWidth="1"/>
    <col min="8" max="8" width="2.81640625" style="39" customWidth="1"/>
    <col min="9" max="9" width="3.1796875" style="39" customWidth="1"/>
    <col min="10" max="10" width="11.54296875" style="39"/>
    <col min="11" max="11" width="16.08984375" style="39" customWidth="1"/>
    <col min="12" max="12" width="2.90625" style="39" customWidth="1"/>
    <col min="13" max="14" width="3" style="39" customWidth="1"/>
    <col min="15" max="16384" width="11.54296875" style="39"/>
  </cols>
  <sheetData>
    <row r="1" spans="1:14" x14ac:dyDescent="0.35">
      <c r="A1" s="52"/>
      <c r="B1" s="53" t="s">
        <v>1</v>
      </c>
      <c r="C1" s="54"/>
      <c r="D1" s="54"/>
      <c r="E1" s="54"/>
      <c r="F1" s="53" t="s">
        <v>2</v>
      </c>
      <c r="G1" s="55"/>
      <c r="H1" s="55"/>
      <c r="I1" s="55"/>
      <c r="J1" s="53" t="s">
        <v>3</v>
      </c>
      <c r="K1" s="53"/>
      <c r="L1" s="49"/>
      <c r="M1" s="49"/>
      <c r="N1" s="49"/>
    </row>
    <row r="2" spans="1:14" x14ac:dyDescent="0.35">
      <c r="A2" s="52"/>
      <c r="B2" s="53"/>
      <c r="C2" s="54"/>
      <c r="D2" s="54"/>
      <c r="E2" s="54"/>
      <c r="F2" s="53"/>
      <c r="G2" s="55"/>
      <c r="H2" s="55"/>
      <c r="I2" s="55"/>
      <c r="J2" s="53"/>
      <c r="K2" s="53"/>
      <c r="L2" s="49"/>
      <c r="M2" s="49"/>
      <c r="N2" s="49"/>
    </row>
    <row r="3" spans="1:14" x14ac:dyDescent="0.35">
      <c r="A3" s="50">
        <v>1</v>
      </c>
      <c r="B3" s="51" t="s">
        <v>45</v>
      </c>
      <c r="C3" s="50"/>
      <c r="D3" s="50"/>
      <c r="E3" s="50"/>
      <c r="F3" s="51"/>
      <c r="G3" s="50"/>
      <c r="H3" s="50"/>
      <c r="I3" s="50"/>
      <c r="J3" s="56"/>
      <c r="K3" s="57"/>
      <c r="L3" s="50"/>
      <c r="M3" s="50"/>
      <c r="N3" s="50"/>
    </row>
    <row r="4" spans="1:14" x14ac:dyDescent="0.35">
      <c r="A4" s="50"/>
      <c r="B4" s="51"/>
      <c r="C4" s="50"/>
      <c r="D4" s="50"/>
      <c r="E4" s="50"/>
      <c r="F4" s="51"/>
      <c r="G4" s="50"/>
      <c r="H4" s="50"/>
      <c r="I4" s="50"/>
      <c r="J4" s="56"/>
      <c r="K4" s="57"/>
      <c r="L4" s="50"/>
      <c r="M4" s="50"/>
      <c r="N4" s="50"/>
    </row>
    <row r="5" spans="1:14" x14ac:dyDescent="0.35">
      <c r="A5" s="50"/>
      <c r="B5" s="51"/>
      <c r="C5" s="50"/>
      <c r="D5" s="50"/>
      <c r="E5" s="50"/>
      <c r="F5" s="51"/>
      <c r="G5" s="50"/>
      <c r="H5" s="50"/>
      <c r="I5" s="50"/>
      <c r="J5" s="57"/>
      <c r="K5" s="57"/>
      <c r="L5" s="59"/>
      <c r="M5" s="59"/>
      <c r="N5" s="50"/>
    </row>
    <row r="6" spans="1:14" x14ac:dyDescent="0.35">
      <c r="A6" s="50">
        <v>2</v>
      </c>
      <c r="B6" s="51" t="s">
        <v>46</v>
      </c>
      <c r="C6" s="50"/>
      <c r="D6" s="50"/>
      <c r="E6" s="50"/>
      <c r="F6" s="51"/>
      <c r="G6" s="50"/>
      <c r="H6" s="50"/>
      <c r="I6" s="50"/>
      <c r="J6" s="57"/>
      <c r="K6" s="57"/>
      <c r="L6" s="59"/>
      <c r="M6" s="59"/>
      <c r="N6" s="50"/>
    </row>
    <row r="7" spans="1:14" x14ac:dyDescent="0.35">
      <c r="A7" s="50"/>
      <c r="B7" s="51"/>
      <c r="C7" s="50"/>
      <c r="D7" s="50"/>
      <c r="E7" s="50"/>
      <c r="F7" s="51"/>
      <c r="G7" s="50"/>
      <c r="H7" s="50"/>
      <c r="I7" s="50"/>
      <c r="J7" s="57"/>
      <c r="K7" s="57"/>
      <c r="L7" s="59"/>
      <c r="M7" s="59"/>
      <c r="N7" s="50"/>
    </row>
    <row r="8" spans="1:14" ht="15" thickBot="1" x14ac:dyDescent="0.4">
      <c r="A8" s="61"/>
      <c r="B8" s="62"/>
      <c r="C8" s="61"/>
      <c r="D8" s="61"/>
      <c r="E8" s="61"/>
      <c r="F8" s="51"/>
      <c r="G8" s="50"/>
      <c r="H8" s="50"/>
      <c r="I8" s="50"/>
      <c r="J8" s="57"/>
      <c r="K8" s="57"/>
      <c r="L8" s="59"/>
      <c r="M8" s="59"/>
      <c r="N8" s="50"/>
    </row>
    <row r="9" spans="1:14" x14ac:dyDescent="0.35">
      <c r="A9" s="63">
        <v>3</v>
      </c>
      <c r="B9" s="66" t="s">
        <v>47</v>
      </c>
      <c r="C9" s="63"/>
      <c r="D9" s="63"/>
      <c r="E9" s="63"/>
      <c r="F9" s="65"/>
      <c r="G9" s="50"/>
      <c r="H9" s="50"/>
      <c r="I9" s="50"/>
      <c r="J9" s="57"/>
      <c r="K9" s="57"/>
      <c r="L9" s="59"/>
      <c r="M9" s="59"/>
      <c r="N9" s="50"/>
    </row>
    <row r="10" spans="1:14" x14ac:dyDescent="0.35">
      <c r="A10" s="50"/>
      <c r="B10" s="51"/>
      <c r="C10" s="50"/>
      <c r="D10" s="50"/>
      <c r="E10" s="50"/>
      <c r="F10" s="65"/>
      <c r="G10" s="50"/>
      <c r="H10" s="50"/>
      <c r="I10" s="50"/>
      <c r="J10" s="57"/>
      <c r="K10" s="57"/>
      <c r="L10" s="59"/>
      <c r="M10" s="59"/>
      <c r="N10" s="50"/>
    </row>
    <row r="11" spans="1:14" x14ac:dyDescent="0.35">
      <c r="A11" s="50"/>
      <c r="B11" s="51"/>
      <c r="C11" s="50"/>
      <c r="D11" s="50"/>
      <c r="E11" s="50"/>
      <c r="F11" s="65"/>
      <c r="G11" s="50"/>
      <c r="H11" s="50"/>
      <c r="I11" s="50"/>
      <c r="J11" s="57"/>
      <c r="K11" s="57"/>
      <c r="L11" s="59"/>
      <c r="M11" s="59"/>
      <c r="N11" s="50"/>
    </row>
    <row r="12" spans="1:14" x14ac:dyDescent="0.35">
      <c r="A12" s="50">
        <v>4</v>
      </c>
      <c r="B12" s="51" t="s">
        <v>48</v>
      </c>
      <c r="C12" s="50"/>
      <c r="D12" s="50"/>
      <c r="E12" s="50"/>
      <c r="F12" s="65"/>
      <c r="G12" s="50"/>
      <c r="H12" s="50"/>
      <c r="I12" s="50"/>
      <c r="J12" s="57"/>
      <c r="K12" s="57"/>
      <c r="L12" s="59"/>
      <c r="M12" s="59"/>
      <c r="N12" s="50"/>
    </row>
    <row r="13" spans="1:14" x14ac:dyDescent="0.35">
      <c r="A13" s="50"/>
      <c r="B13" s="51"/>
      <c r="C13" s="50"/>
      <c r="D13" s="50"/>
      <c r="E13" s="50"/>
      <c r="F13" s="65"/>
      <c r="G13" s="50"/>
      <c r="H13" s="50"/>
      <c r="I13" s="50"/>
      <c r="J13" s="57"/>
      <c r="K13" s="57"/>
      <c r="L13" s="59"/>
      <c r="M13" s="59"/>
      <c r="N13" s="50"/>
    </row>
    <row r="14" spans="1:14" ht="15" thickBot="1" x14ac:dyDescent="0.4">
      <c r="A14" s="61"/>
      <c r="B14" s="62"/>
      <c r="C14" s="61"/>
      <c r="D14" s="61"/>
      <c r="E14" s="61"/>
      <c r="F14" s="67"/>
      <c r="G14" s="61"/>
      <c r="H14" s="61"/>
      <c r="I14" s="61"/>
      <c r="J14" s="58"/>
      <c r="K14" s="58"/>
      <c r="L14" s="60"/>
      <c r="M14" s="60"/>
      <c r="N14" s="61"/>
    </row>
    <row r="15" spans="1:14" x14ac:dyDescent="0.35">
      <c r="A15" s="63">
        <v>5</v>
      </c>
      <c r="B15" s="66" t="s">
        <v>49</v>
      </c>
      <c r="C15" s="63"/>
      <c r="D15" s="63"/>
      <c r="E15" s="63"/>
      <c r="F15" s="64"/>
      <c r="G15" s="63"/>
      <c r="H15" s="63"/>
      <c r="I15" s="63"/>
      <c r="J15" s="69"/>
      <c r="K15" s="70"/>
      <c r="L15" s="68"/>
      <c r="M15" s="68"/>
      <c r="N15" s="68"/>
    </row>
    <row r="16" spans="1:14" x14ac:dyDescent="0.35">
      <c r="A16" s="50"/>
      <c r="B16" s="51"/>
      <c r="C16" s="50"/>
      <c r="D16" s="50"/>
      <c r="E16" s="50"/>
      <c r="F16" s="65"/>
      <c r="G16" s="50"/>
      <c r="H16" s="50"/>
      <c r="I16" s="50"/>
      <c r="J16" s="69"/>
      <c r="K16" s="70"/>
      <c r="L16" s="50"/>
      <c r="M16" s="50"/>
      <c r="N16" s="50"/>
    </row>
    <row r="17" spans="1:14" x14ac:dyDescent="0.35">
      <c r="A17" s="50"/>
      <c r="B17" s="51"/>
      <c r="C17" s="50"/>
      <c r="D17" s="50"/>
      <c r="E17" s="50"/>
      <c r="F17" s="65"/>
      <c r="G17" s="50"/>
      <c r="H17" s="50"/>
      <c r="I17" s="50"/>
      <c r="J17" s="70"/>
      <c r="K17" s="70"/>
      <c r="L17" s="59"/>
      <c r="M17" s="59"/>
      <c r="N17" s="50"/>
    </row>
    <row r="18" spans="1:14" x14ac:dyDescent="0.35">
      <c r="A18" s="50">
        <v>6</v>
      </c>
      <c r="B18" s="51" t="s">
        <v>77</v>
      </c>
      <c r="C18" s="50"/>
      <c r="D18" s="50"/>
      <c r="E18" s="50"/>
      <c r="F18" s="65"/>
      <c r="G18" s="50"/>
      <c r="H18" s="50"/>
      <c r="I18" s="50"/>
      <c r="J18" s="70"/>
      <c r="K18" s="70"/>
      <c r="L18" s="59"/>
      <c r="M18" s="59"/>
      <c r="N18" s="50"/>
    </row>
    <row r="19" spans="1:14" x14ac:dyDescent="0.35">
      <c r="A19" s="50"/>
      <c r="B19" s="51"/>
      <c r="C19" s="50"/>
      <c r="D19" s="50"/>
      <c r="E19" s="50"/>
      <c r="F19" s="65"/>
      <c r="G19" s="50"/>
      <c r="H19" s="50"/>
      <c r="I19" s="50"/>
      <c r="J19" s="70"/>
      <c r="K19" s="70"/>
      <c r="L19" s="59"/>
      <c r="M19" s="59"/>
      <c r="N19" s="50"/>
    </row>
    <row r="20" spans="1:14" ht="15" thickBot="1" x14ac:dyDescent="0.4">
      <c r="A20" s="61"/>
      <c r="B20" s="62"/>
      <c r="C20" s="61"/>
      <c r="D20" s="61"/>
      <c r="E20" s="61"/>
      <c r="F20" s="65"/>
      <c r="G20" s="50"/>
      <c r="H20" s="50"/>
      <c r="I20" s="50"/>
      <c r="J20" s="70"/>
      <c r="K20" s="70"/>
      <c r="L20" s="59"/>
      <c r="M20" s="59"/>
      <c r="N20" s="50"/>
    </row>
    <row r="21" spans="1:14" x14ac:dyDescent="0.35">
      <c r="A21" s="63">
        <v>7</v>
      </c>
      <c r="B21" s="66" t="s">
        <v>50</v>
      </c>
      <c r="C21" s="63"/>
      <c r="D21" s="63"/>
      <c r="E21" s="63"/>
      <c r="F21" s="65"/>
      <c r="G21" s="50"/>
      <c r="H21" s="50"/>
      <c r="I21" s="50"/>
      <c r="J21" s="70"/>
      <c r="K21" s="70"/>
      <c r="L21" s="59"/>
      <c r="M21" s="59"/>
      <c r="N21" s="50"/>
    </row>
    <row r="22" spans="1:14" x14ac:dyDescent="0.35">
      <c r="A22" s="50"/>
      <c r="B22" s="51"/>
      <c r="C22" s="50"/>
      <c r="D22" s="50"/>
      <c r="E22" s="50"/>
      <c r="F22" s="65"/>
      <c r="G22" s="50"/>
      <c r="H22" s="50"/>
      <c r="I22" s="50"/>
      <c r="J22" s="70"/>
      <c r="K22" s="70"/>
      <c r="L22" s="59"/>
      <c r="M22" s="59"/>
      <c r="N22" s="50"/>
    </row>
    <row r="23" spans="1:14" x14ac:dyDescent="0.35">
      <c r="A23" s="50"/>
      <c r="B23" s="51"/>
      <c r="C23" s="50"/>
      <c r="D23" s="50"/>
      <c r="E23" s="50"/>
      <c r="F23" s="65"/>
      <c r="G23" s="50"/>
      <c r="H23" s="50"/>
      <c r="I23" s="50"/>
      <c r="J23" s="70"/>
      <c r="K23" s="70"/>
      <c r="L23" s="59"/>
      <c r="M23" s="59"/>
      <c r="N23" s="50"/>
    </row>
    <row r="24" spans="1:14" x14ac:dyDescent="0.35">
      <c r="A24" s="50">
        <v>8</v>
      </c>
      <c r="B24" s="51" t="s">
        <v>51</v>
      </c>
      <c r="C24" s="50"/>
      <c r="D24" s="50"/>
      <c r="E24" s="50"/>
      <c r="F24" s="65"/>
      <c r="G24" s="50"/>
      <c r="H24" s="50"/>
      <c r="I24" s="50"/>
      <c r="J24" s="70"/>
      <c r="K24" s="70"/>
      <c r="L24" s="59"/>
      <c r="M24" s="59"/>
      <c r="N24" s="50"/>
    </row>
    <row r="25" spans="1:14" x14ac:dyDescent="0.35">
      <c r="A25" s="50"/>
      <c r="B25" s="51"/>
      <c r="C25" s="50"/>
      <c r="D25" s="50"/>
      <c r="E25" s="50"/>
      <c r="F25" s="65"/>
      <c r="G25" s="50"/>
      <c r="H25" s="50"/>
      <c r="I25" s="50"/>
      <c r="J25" s="70"/>
      <c r="K25" s="70"/>
      <c r="L25" s="59"/>
      <c r="M25" s="59"/>
      <c r="N25" s="50"/>
    </row>
    <row r="26" spans="1:14" ht="15" thickBot="1" x14ac:dyDescent="0.4">
      <c r="A26" s="61"/>
      <c r="B26" s="62"/>
      <c r="C26" s="61"/>
      <c r="D26" s="61"/>
      <c r="E26" s="61"/>
      <c r="F26" s="67"/>
      <c r="G26" s="61"/>
      <c r="H26" s="61"/>
      <c r="I26" s="61"/>
      <c r="J26" s="71"/>
      <c r="K26" s="71"/>
      <c r="L26" s="60"/>
      <c r="M26" s="60"/>
      <c r="N26" s="61"/>
    </row>
    <row r="28" spans="1:14" ht="18.5" x14ac:dyDescent="0.45">
      <c r="A28" s="40" t="s">
        <v>20</v>
      </c>
      <c r="B28" s="72" t="s">
        <v>52</v>
      </c>
      <c r="C28" s="73"/>
      <c r="D28" s="73"/>
      <c r="E28" s="73"/>
    </row>
    <row r="29" spans="1:14" x14ac:dyDescent="0.35">
      <c r="B29" s="72" t="s">
        <v>53</v>
      </c>
      <c r="C29" s="73"/>
      <c r="D29" s="73"/>
      <c r="E29" s="73"/>
    </row>
  </sheetData>
  <mergeCells count="71">
    <mergeCell ref="J15:K26"/>
    <mergeCell ref="L15:L26"/>
    <mergeCell ref="M15:M26"/>
    <mergeCell ref="A24:A26"/>
    <mergeCell ref="B24:B26"/>
    <mergeCell ref="C24:C26"/>
    <mergeCell ref="D24:D26"/>
    <mergeCell ref="E24:E26"/>
    <mergeCell ref="E21:E23"/>
    <mergeCell ref="F21:F26"/>
    <mergeCell ref="G21:G26"/>
    <mergeCell ref="H21:H26"/>
    <mergeCell ref="I21:I26"/>
    <mergeCell ref="C15:C17"/>
    <mergeCell ref="D15:D17"/>
    <mergeCell ref="E15:E17"/>
    <mergeCell ref="N15:N26"/>
    <mergeCell ref="A18:A20"/>
    <mergeCell ref="B18:B20"/>
    <mergeCell ref="C18:C20"/>
    <mergeCell ref="D18:D20"/>
    <mergeCell ref="E18:E20"/>
    <mergeCell ref="A21:A23"/>
    <mergeCell ref="B21:B23"/>
    <mergeCell ref="C21:C23"/>
    <mergeCell ref="D21:D23"/>
    <mergeCell ref="G15:G20"/>
    <mergeCell ref="H15:H20"/>
    <mergeCell ref="I15:I20"/>
    <mergeCell ref="F15:F20"/>
    <mergeCell ref="H9:H14"/>
    <mergeCell ref="I9:I14"/>
    <mergeCell ref="A12:A14"/>
    <mergeCell ref="B12:B14"/>
    <mergeCell ref="C12:C14"/>
    <mergeCell ref="D12:D14"/>
    <mergeCell ref="E12:E14"/>
    <mergeCell ref="B9:B11"/>
    <mergeCell ref="C9:C11"/>
    <mergeCell ref="D9:D11"/>
    <mergeCell ref="E9:E11"/>
    <mergeCell ref="F9:F14"/>
    <mergeCell ref="G9:G14"/>
    <mergeCell ref="A15:A17"/>
    <mergeCell ref="B15:B17"/>
    <mergeCell ref="J3:K14"/>
    <mergeCell ref="L3:L14"/>
    <mergeCell ref="M3:M14"/>
    <mergeCell ref="N3:N14"/>
    <mergeCell ref="A6:A8"/>
    <mergeCell ref="B6:B8"/>
    <mergeCell ref="C6:C8"/>
    <mergeCell ref="D6:D8"/>
    <mergeCell ref="E6:E8"/>
    <mergeCell ref="A9:A11"/>
    <mergeCell ref="L1:N2"/>
    <mergeCell ref="A3:A5"/>
    <mergeCell ref="B3:B5"/>
    <mergeCell ref="C3:C5"/>
    <mergeCell ref="D3:D5"/>
    <mergeCell ref="E3:E5"/>
    <mergeCell ref="F3:F8"/>
    <mergeCell ref="G3:G8"/>
    <mergeCell ref="H3:H8"/>
    <mergeCell ref="I3:I8"/>
    <mergeCell ref="A1:A2"/>
    <mergeCell ref="B1:B2"/>
    <mergeCell ref="C1:E2"/>
    <mergeCell ref="F1:F2"/>
    <mergeCell ref="G1:I2"/>
    <mergeCell ref="J1:K2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&amp;LTC Tornesch&amp;CClubmeisterschaft 2026
Damen Doppel</oddHeader>
    <oddFooter>&amp;R&amp;D,&amp;T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7EA7D-514B-40EA-847E-C6EDB01B5A3C}">
  <sheetPr>
    <tabColor rgb="FFFF0000"/>
  </sheetPr>
  <dimension ref="A1:O13"/>
  <sheetViews>
    <sheetView showGridLines="0" zoomScaleNormal="100" workbookViewId="0">
      <selection activeCell="C20" sqref="C20"/>
    </sheetView>
  </sheetViews>
  <sheetFormatPr baseColWidth="10" defaultRowHeight="12.5" x14ac:dyDescent="0.25"/>
  <cols>
    <col min="1" max="1" width="3.81640625" bestFit="1" customWidth="1"/>
    <col min="2" max="2" width="19.08984375" bestFit="1" customWidth="1"/>
    <col min="3" max="5" width="2.54296875" bestFit="1" customWidth="1"/>
    <col min="7" max="7" width="19.08984375" bestFit="1" customWidth="1"/>
    <col min="8" max="10" width="2.54296875" bestFit="1" customWidth="1"/>
    <col min="12" max="12" width="17.08984375" bestFit="1" customWidth="1"/>
    <col min="13" max="15" width="2" bestFit="1" customWidth="1"/>
  </cols>
  <sheetData>
    <row r="1" spans="1:15" ht="16" thickBot="1" x14ac:dyDescent="0.4">
      <c r="A1" s="24"/>
      <c r="B1" s="41" t="s">
        <v>1</v>
      </c>
      <c r="C1" s="41"/>
      <c r="D1" s="41"/>
      <c r="E1" s="41"/>
      <c r="F1" s="23"/>
      <c r="G1" s="41" t="s">
        <v>2</v>
      </c>
      <c r="H1" s="41"/>
      <c r="I1" s="41"/>
      <c r="J1" s="41"/>
      <c r="K1" s="23"/>
      <c r="L1" s="41" t="s">
        <v>3</v>
      </c>
      <c r="M1" s="41"/>
      <c r="N1" s="41"/>
      <c r="O1" s="42"/>
    </row>
    <row r="2" spans="1:15" x14ac:dyDescent="0.25">
      <c r="A2" s="5">
        <v>1</v>
      </c>
      <c r="B2" s="6"/>
      <c r="C2" s="7">
        <v>0</v>
      </c>
      <c r="D2" s="7">
        <v>0</v>
      </c>
      <c r="E2" s="7">
        <v>0</v>
      </c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x14ac:dyDescent="0.25">
      <c r="A3" s="10">
        <v>2</v>
      </c>
      <c r="B3" s="6"/>
      <c r="C3" s="12">
        <v>0</v>
      </c>
      <c r="D3" s="12">
        <v>0</v>
      </c>
      <c r="E3" s="12">
        <v>0</v>
      </c>
      <c r="F3" s="8"/>
      <c r="G3" s="8">
        <f>B3</f>
        <v>0</v>
      </c>
      <c r="H3" s="7">
        <v>0</v>
      </c>
      <c r="I3" s="7">
        <v>0</v>
      </c>
      <c r="J3" s="7">
        <v>0</v>
      </c>
      <c r="K3" s="8"/>
      <c r="L3" s="8"/>
      <c r="M3" s="8"/>
      <c r="N3" s="8"/>
      <c r="O3" s="9"/>
    </row>
    <row r="4" spans="1:15" x14ac:dyDescent="0.25">
      <c r="A4" s="5">
        <v>3</v>
      </c>
      <c r="B4" s="6"/>
      <c r="C4" s="7">
        <v>0</v>
      </c>
      <c r="D4" s="7">
        <v>0</v>
      </c>
      <c r="E4" s="7">
        <v>0</v>
      </c>
      <c r="F4" s="8"/>
      <c r="G4" s="8">
        <v>0</v>
      </c>
      <c r="H4" s="7">
        <v>0</v>
      </c>
      <c r="I4" s="7">
        <v>0</v>
      </c>
      <c r="J4" s="7">
        <v>0</v>
      </c>
      <c r="K4" s="8"/>
      <c r="L4" s="8"/>
      <c r="M4" s="8"/>
      <c r="N4" s="8"/>
      <c r="O4" s="9"/>
    </row>
    <row r="5" spans="1:15" ht="13" thickBot="1" x14ac:dyDescent="0.3">
      <c r="A5" s="15">
        <v>4</v>
      </c>
      <c r="B5" s="25"/>
      <c r="C5" s="17">
        <v>0</v>
      </c>
      <c r="D5" s="17">
        <v>0</v>
      </c>
      <c r="E5" s="17">
        <v>0</v>
      </c>
      <c r="F5" s="18"/>
      <c r="G5" s="18"/>
      <c r="H5" s="18"/>
      <c r="I5" s="18"/>
      <c r="J5" s="18"/>
      <c r="K5" s="18"/>
      <c r="L5" s="18">
        <v>0</v>
      </c>
      <c r="M5" s="19">
        <v>0</v>
      </c>
      <c r="N5" s="19">
        <v>0</v>
      </c>
      <c r="O5" s="20">
        <v>0</v>
      </c>
    </row>
    <row r="6" spans="1:15" x14ac:dyDescent="0.25">
      <c r="A6" s="5">
        <v>5</v>
      </c>
      <c r="B6" s="6"/>
      <c r="C6" s="7">
        <v>0</v>
      </c>
      <c r="D6" s="7">
        <v>0</v>
      </c>
      <c r="E6" s="7">
        <v>0</v>
      </c>
      <c r="F6" s="8"/>
      <c r="G6" s="8"/>
      <c r="H6" s="8"/>
      <c r="I6" s="8"/>
      <c r="J6" s="8"/>
      <c r="K6" s="8"/>
      <c r="L6" s="8">
        <v>0</v>
      </c>
      <c r="M6" s="14">
        <v>0</v>
      </c>
      <c r="N6" s="14">
        <v>0</v>
      </c>
      <c r="O6" s="21">
        <v>0</v>
      </c>
    </row>
    <row r="7" spans="1:15" x14ac:dyDescent="0.25">
      <c r="A7" s="10">
        <v>6</v>
      </c>
      <c r="B7" s="6"/>
      <c r="C7" s="12">
        <v>0</v>
      </c>
      <c r="D7" s="12">
        <v>0</v>
      </c>
      <c r="E7" s="12">
        <v>0</v>
      </c>
      <c r="F7" s="8"/>
      <c r="G7" s="8">
        <f>B7</f>
        <v>0</v>
      </c>
      <c r="H7" s="7">
        <v>0</v>
      </c>
      <c r="I7" s="7">
        <v>0</v>
      </c>
      <c r="J7" s="7">
        <v>0</v>
      </c>
      <c r="K7" s="8"/>
      <c r="L7" s="8"/>
      <c r="M7" s="8"/>
      <c r="N7" s="8"/>
      <c r="O7" s="9"/>
    </row>
    <row r="8" spans="1:15" x14ac:dyDescent="0.25">
      <c r="A8" s="5">
        <v>7</v>
      </c>
      <c r="B8" s="6"/>
      <c r="C8" s="7">
        <v>0</v>
      </c>
      <c r="D8" s="7">
        <v>0</v>
      </c>
      <c r="E8" s="7">
        <v>0</v>
      </c>
      <c r="F8" s="8"/>
      <c r="G8" s="8">
        <f>B8</f>
        <v>0</v>
      </c>
      <c r="H8" s="7">
        <v>0</v>
      </c>
      <c r="I8" s="7">
        <v>0</v>
      </c>
      <c r="J8" s="7">
        <v>0</v>
      </c>
      <c r="K8" s="8"/>
      <c r="L8" s="8"/>
      <c r="M8" s="8"/>
      <c r="N8" s="8"/>
      <c r="O8" s="9"/>
    </row>
    <row r="9" spans="1:15" ht="13" thickBot="1" x14ac:dyDescent="0.3">
      <c r="A9" s="15">
        <v>8</v>
      </c>
      <c r="B9" s="16"/>
      <c r="C9" s="17">
        <v>0</v>
      </c>
      <c r="D9" s="17">
        <v>0</v>
      </c>
      <c r="E9" s="17">
        <v>0</v>
      </c>
      <c r="F9" s="18"/>
      <c r="G9" s="18"/>
      <c r="H9" s="18"/>
      <c r="I9" s="18"/>
      <c r="J9" s="18"/>
      <c r="K9" s="18"/>
      <c r="L9" s="18"/>
      <c r="M9" s="18"/>
      <c r="N9" s="18"/>
      <c r="O9" s="22"/>
    </row>
    <row r="12" spans="1:15" ht="14" x14ac:dyDescent="0.3">
      <c r="A12" s="2"/>
      <c r="B12" s="2"/>
      <c r="C12" s="26"/>
      <c r="D12" s="26"/>
      <c r="E12" s="26"/>
    </row>
    <row r="13" spans="1:15" ht="14" x14ac:dyDescent="0.3">
      <c r="A13" s="2"/>
      <c r="B13" s="2"/>
      <c r="C13" s="26"/>
      <c r="D13" s="26"/>
      <c r="E13" s="26"/>
    </row>
  </sheetData>
  <mergeCells count="3">
    <mergeCell ref="B1:E1"/>
    <mergeCell ref="G1:J1"/>
    <mergeCell ref="L1:O1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&amp;LTC Tornesch&amp;CClubmeisterschaft 2025
Damen Doppel - B -</oddHeader>
    <oddFooter>&amp;R&amp;D &amp;T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0EF9-298D-45B3-A17D-BE74B78C2887}">
  <sheetPr>
    <tabColor rgb="FFFF0000"/>
  </sheetPr>
  <dimension ref="A1:N32"/>
  <sheetViews>
    <sheetView topLeftCell="A16" workbookViewId="0">
      <selection activeCell="I30" sqref="I30"/>
    </sheetView>
  </sheetViews>
  <sheetFormatPr baseColWidth="10" defaultColWidth="11.54296875" defaultRowHeight="14.5" x14ac:dyDescent="0.35"/>
  <cols>
    <col min="1" max="1" width="11.6328125" style="39" bestFit="1" customWidth="1"/>
    <col min="2" max="2" width="23.36328125" style="39" customWidth="1"/>
    <col min="3" max="3" width="3.08984375" style="39" customWidth="1"/>
    <col min="4" max="4" width="3.36328125" style="39" customWidth="1"/>
    <col min="5" max="5" width="3.08984375" style="39" customWidth="1"/>
    <col min="6" max="6" width="27.08984375" style="39" bestFit="1" customWidth="1"/>
    <col min="7" max="7" width="2.90625" style="39" customWidth="1"/>
    <col min="8" max="8" width="2.81640625" style="39" customWidth="1"/>
    <col min="9" max="9" width="3.1796875" style="39" customWidth="1"/>
    <col min="10" max="10" width="11.54296875" style="39"/>
    <col min="11" max="11" width="16.08984375" style="39" customWidth="1"/>
    <col min="12" max="12" width="2.90625" style="39" customWidth="1"/>
    <col min="13" max="14" width="3" style="39" customWidth="1"/>
    <col min="15" max="16384" width="11.54296875" style="39"/>
  </cols>
  <sheetData>
    <row r="1" spans="1:14" x14ac:dyDescent="0.35">
      <c r="A1" s="52"/>
      <c r="B1" s="53" t="s">
        <v>1</v>
      </c>
      <c r="C1" s="54"/>
      <c r="D1" s="54"/>
      <c r="E1" s="54"/>
      <c r="F1" s="53" t="s">
        <v>2</v>
      </c>
      <c r="G1" s="55"/>
      <c r="H1" s="55"/>
      <c r="I1" s="55"/>
      <c r="J1" s="53" t="s">
        <v>3</v>
      </c>
      <c r="K1" s="53"/>
      <c r="L1" s="49"/>
      <c r="M1" s="49"/>
      <c r="N1" s="49"/>
    </row>
    <row r="2" spans="1:14" x14ac:dyDescent="0.35">
      <c r="A2" s="52"/>
      <c r="B2" s="53"/>
      <c r="C2" s="54"/>
      <c r="D2" s="54"/>
      <c r="E2" s="54"/>
      <c r="F2" s="53"/>
      <c r="G2" s="55"/>
      <c r="H2" s="55"/>
      <c r="I2" s="55"/>
      <c r="J2" s="53"/>
      <c r="K2" s="53"/>
      <c r="L2" s="49"/>
      <c r="M2" s="49"/>
      <c r="N2" s="49"/>
    </row>
    <row r="3" spans="1:14" x14ac:dyDescent="0.35">
      <c r="A3" s="50">
        <v>1</v>
      </c>
      <c r="B3" s="51" t="s">
        <v>26</v>
      </c>
      <c r="C3" s="50"/>
      <c r="D3" s="50"/>
      <c r="E3" s="50"/>
      <c r="F3" s="51"/>
      <c r="G3" s="50"/>
      <c r="H3" s="50"/>
      <c r="I3" s="50"/>
      <c r="J3" s="56"/>
      <c r="K3" s="57"/>
      <c r="L3" s="50"/>
      <c r="M3" s="50"/>
      <c r="N3" s="50"/>
    </row>
    <row r="4" spans="1:14" x14ac:dyDescent="0.35">
      <c r="A4" s="50"/>
      <c r="B4" s="51"/>
      <c r="C4" s="50"/>
      <c r="D4" s="50"/>
      <c r="E4" s="50"/>
      <c r="F4" s="51"/>
      <c r="G4" s="50"/>
      <c r="H4" s="50"/>
      <c r="I4" s="50"/>
      <c r="J4" s="56"/>
      <c r="K4" s="57"/>
      <c r="L4" s="50"/>
      <c r="M4" s="50"/>
      <c r="N4" s="50"/>
    </row>
    <row r="5" spans="1:14" x14ac:dyDescent="0.35">
      <c r="A5" s="50"/>
      <c r="B5" s="51"/>
      <c r="C5" s="50"/>
      <c r="D5" s="50"/>
      <c r="E5" s="50"/>
      <c r="F5" s="51"/>
      <c r="G5" s="50"/>
      <c r="H5" s="50"/>
      <c r="I5" s="50"/>
      <c r="J5" s="57"/>
      <c r="K5" s="57"/>
      <c r="L5" s="59"/>
      <c r="M5" s="59"/>
      <c r="N5" s="50"/>
    </row>
    <row r="6" spans="1:14" x14ac:dyDescent="0.35">
      <c r="A6" s="50">
        <v>2</v>
      </c>
      <c r="B6" s="51" t="s">
        <v>54</v>
      </c>
      <c r="C6" s="50"/>
      <c r="D6" s="50"/>
      <c r="E6" s="50"/>
      <c r="F6" s="51"/>
      <c r="G6" s="50"/>
      <c r="H6" s="50"/>
      <c r="I6" s="50"/>
      <c r="J6" s="57"/>
      <c r="K6" s="57"/>
      <c r="L6" s="59"/>
      <c r="M6" s="59"/>
      <c r="N6" s="50"/>
    </row>
    <row r="7" spans="1:14" x14ac:dyDescent="0.35">
      <c r="A7" s="50"/>
      <c r="B7" s="51"/>
      <c r="C7" s="50"/>
      <c r="D7" s="50"/>
      <c r="E7" s="50"/>
      <c r="F7" s="51"/>
      <c r="G7" s="50"/>
      <c r="H7" s="50"/>
      <c r="I7" s="50"/>
      <c r="J7" s="57"/>
      <c r="K7" s="57"/>
      <c r="L7" s="59"/>
      <c r="M7" s="59"/>
      <c r="N7" s="50"/>
    </row>
    <row r="8" spans="1:14" ht="15" thickBot="1" x14ac:dyDescent="0.4">
      <c r="A8" s="61"/>
      <c r="B8" s="62"/>
      <c r="C8" s="61"/>
      <c r="D8" s="61"/>
      <c r="E8" s="61"/>
      <c r="F8" s="51"/>
      <c r="G8" s="50"/>
      <c r="H8" s="50"/>
      <c r="I8" s="50"/>
      <c r="J8" s="57"/>
      <c r="K8" s="57"/>
      <c r="L8" s="59"/>
      <c r="M8" s="59"/>
      <c r="N8" s="50"/>
    </row>
    <row r="9" spans="1:14" x14ac:dyDescent="0.35">
      <c r="A9" s="63">
        <v>3</v>
      </c>
      <c r="B9" s="66" t="s">
        <v>55</v>
      </c>
      <c r="C9" s="63"/>
      <c r="D9" s="63"/>
      <c r="E9" s="63"/>
      <c r="F9" s="65"/>
      <c r="G9" s="50"/>
      <c r="H9" s="50"/>
      <c r="I9" s="50"/>
      <c r="J9" s="57"/>
      <c r="K9" s="57"/>
      <c r="L9" s="59"/>
      <c r="M9" s="59"/>
      <c r="N9" s="50"/>
    </row>
    <row r="10" spans="1:14" x14ac:dyDescent="0.35">
      <c r="A10" s="50"/>
      <c r="B10" s="51"/>
      <c r="C10" s="50"/>
      <c r="D10" s="50"/>
      <c r="E10" s="50"/>
      <c r="F10" s="65"/>
      <c r="G10" s="50"/>
      <c r="H10" s="50"/>
      <c r="I10" s="50"/>
      <c r="J10" s="57"/>
      <c r="K10" s="57"/>
      <c r="L10" s="59"/>
      <c r="M10" s="59"/>
      <c r="N10" s="50"/>
    </row>
    <row r="11" spans="1:14" x14ac:dyDescent="0.35">
      <c r="A11" s="50"/>
      <c r="B11" s="51"/>
      <c r="C11" s="50"/>
      <c r="D11" s="50"/>
      <c r="E11" s="50"/>
      <c r="F11" s="65"/>
      <c r="G11" s="50"/>
      <c r="H11" s="50"/>
      <c r="I11" s="50"/>
      <c r="J11" s="57"/>
      <c r="K11" s="57"/>
      <c r="L11" s="59"/>
      <c r="M11" s="59"/>
      <c r="N11" s="50"/>
    </row>
    <row r="12" spans="1:14" x14ac:dyDescent="0.35">
      <c r="A12" s="50">
        <v>4</v>
      </c>
      <c r="B12" s="51" t="s">
        <v>56</v>
      </c>
      <c r="C12" s="50"/>
      <c r="D12" s="50"/>
      <c r="E12" s="50"/>
      <c r="F12" s="65"/>
      <c r="G12" s="50"/>
      <c r="H12" s="50"/>
      <c r="I12" s="50"/>
      <c r="J12" s="57"/>
      <c r="K12" s="57"/>
      <c r="L12" s="59"/>
      <c r="M12" s="59"/>
      <c r="N12" s="50"/>
    </row>
    <row r="13" spans="1:14" x14ac:dyDescent="0.35">
      <c r="A13" s="50"/>
      <c r="B13" s="51"/>
      <c r="C13" s="50"/>
      <c r="D13" s="50"/>
      <c r="E13" s="50"/>
      <c r="F13" s="65"/>
      <c r="G13" s="50"/>
      <c r="H13" s="50"/>
      <c r="I13" s="50"/>
      <c r="J13" s="57"/>
      <c r="K13" s="57"/>
      <c r="L13" s="59"/>
      <c r="M13" s="59"/>
      <c r="N13" s="50"/>
    </row>
    <row r="14" spans="1:14" ht="15" thickBot="1" x14ac:dyDescent="0.4">
      <c r="A14" s="61"/>
      <c r="B14" s="62"/>
      <c r="C14" s="61"/>
      <c r="D14" s="61"/>
      <c r="E14" s="61"/>
      <c r="F14" s="67"/>
      <c r="G14" s="61"/>
      <c r="H14" s="61"/>
      <c r="I14" s="61"/>
      <c r="J14" s="58"/>
      <c r="K14" s="58"/>
      <c r="L14" s="60"/>
      <c r="M14" s="60"/>
      <c r="N14" s="61"/>
    </row>
    <row r="15" spans="1:14" x14ac:dyDescent="0.35">
      <c r="A15" s="63">
        <v>5</v>
      </c>
      <c r="B15" s="66" t="s">
        <v>57</v>
      </c>
      <c r="C15" s="63"/>
      <c r="D15" s="63"/>
      <c r="E15" s="63"/>
      <c r="F15" s="64"/>
      <c r="G15" s="63"/>
      <c r="H15" s="63"/>
      <c r="I15" s="63"/>
      <c r="J15" s="69"/>
      <c r="K15" s="70"/>
      <c r="L15" s="68"/>
      <c r="M15" s="68"/>
      <c r="N15" s="68"/>
    </row>
    <row r="16" spans="1:14" x14ac:dyDescent="0.35">
      <c r="A16" s="50"/>
      <c r="B16" s="51"/>
      <c r="C16" s="50"/>
      <c r="D16" s="50"/>
      <c r="E16" s="50"/>
      <c r="F16" s="65"/>
      <c r="G16" s="50"/>
      <c r="H16" s="50"/>
      <c r="I16" s="50"/>
      <c r="J16" s="69"/>
      <c r="K16" s="70"/>
      <c r="L16" s="50"/>
      <c r="M16" s="50"/>
      <c r="N16" s="50"/>
    </row>
    <row r="17" spans="1:14" x14ac:dyDescent="0.35">
      <c r="A17" s="50"/>
      <c r="B17" s="51"/>
      <c r="C17" s="50"/>
      <c r="D17" s="50"/>
      <c r="E17" s="50"/>
      <c r="F17" s="65"/>
      <c r="G17" s="50"/>
      <c r="H17" s="50"/>
      <c r="I17" s="50"/>
      <c r="J17" s="70"/>
      <c r="K17" s="70"/>
      <c r="L17" s="59"/>
      <c r="M17" s="59"/>
      <c r="N17" s="50"/>
    </row>
    <row r="18" spans="1:14" x14ac:dyDescent="0.35">
      <c r="A18" s="50">
        <v>6</v>
      </c>
      <c r="B18" s="51" t="s">
        <v>58</v>
      </c>
      <c r="C18" s="50"/>
      <c r="D18" s="50"/>
      <c r="E18" s="50"/>
      <c r="F18" s="65"/>
      <c r="G18" s="50"/>
      <c r="H18" s="50"/>
      <c r="I18" s="50"/>
      <c r="J18" s="70"/>
      <c r="K18" s="70"/>
      <c r="L18" s="59"/>
      <c r="M18" s="59"/>
      <c r="N18" s="50"/>
    </row>
    <row r="19" spans="1:14" x14ac:dyDescent="0.35">
      <c r="A19" s="50"/>
      <c r="B19" s="51"/>
      <c r="C19" s="50"/>
      <c r="D19" s="50"/>
      <c r="E19" s="50"/>
      <c r="F19" s="65"/>
      <c r="G19" s="50"/>
      <c r="H19" s="50"/>
      <c r="I19" s="50"/>
      <c r="J19" s="70"/>
      <c r="K19" s="70"/>
      <c r="L19" s="59"/>
      <c r="M19" s="59"/>
      <c r="N19" s="50"/>
    </row>
    <row r="20" spans="1:14" ht="15" thickBot="1" x14ac:dyDescent="0.4">
      <c r="A20" s="61"/>
      <c r="B20" s="62"/>
      <c r="C20" s="61"/>
      <c r="D20" s="61"/>
      <c r="E20" s="61"/>
      <c r="F20" s="65"/>
      <c r="G20" s="50"/>
      <c r="H20" s="50"/>
      <c r="I20" s="50"/>
      <c r="J20" s="70"/>
      <c r="K20" s="70"/>
      <c r="L20" s="59"/>
      <c r="M20" s="59"/>
      <c r="N20" s="50"/>
    </row>
    <row r="21" spans="1:14" x14ac:dyDescent="0.35">
      <c r="A21" s="63">
        <v>7</v>
      </c>
      <c r="B21" s="66" t="s">
        <v>59</v>
      </c>
      <c r="C21" s="63"/>
      <c r="D21" s="63"/>
      <c r="E21" s="63"/>
      <c r="F21" s="65"/>
      <c r="G21" s="50"/>
      <c r="H21" s="50"/>
      <c r="I21" s="50"/>
      <c r="J21" s="70"/>
      <c r="K21" s="70"/>
      <c r="L21" s="59"/>
      <c r="M21" s="59"/>
      <c r="N21" s="50"/>
    </row>
    <row r="22" spans="1:14" x14ac:dyDescent="0.35">
      <c r="A22" s="50"/>
      <c r="B22" s="51"/>
      <c r="C22" s="50"/>
      <c r="D22" s="50"/>
      <c r="E22" s="50"/>
      <c r="F22" s="65"/>
      <c r="G22" s="50"/>
      <c r="H22" s="50"/>
      <c r="I22" s="50"/>
      <c r="J22" s="70"/>
      <c r="K22" s="70"/>
      <c r="L22" s="59"/>
      <c r="M22" s="59"/>
      <c r="N22" s="50"/>
    </row>
    <row r="23" spans="1:14" x14ac:dyDescent="0.35">
      <c r="A23" s="50"/>
      <c r="B23" s="51"/>
      <c r="C23" s="50"/>
      <c r="D23" s="50"/>
      <c r="E23" s="50"/>
      <c r="F23" s="65"/>
      <c r="G23" s="50"/>
      <c r="H23" s="50"/>
      <c r="I23" s="50"/>
      <c r="J23" s="70"/>
      <c r="K23" s="70"/>
      <c r="L23" s="59"/>
      <c r="M23" s="59"/>
      <c r="N23" s="50"/>
    </row>
    <row r="24" spans="1:14" x14ac:dyDescent="0.35">
      <c r="A24" s="50">
        <v>8</v>
      </c>
      <c r="B24" s="51" t="s">
        <v>27</v>
      </c>
      <c r="C24" s="50"/>
      <c r="D24" s="50"/>
      <c r="E24" s="50"/>
      <c r="F24" s="65"/>
      <c r="G24" s="50"/>
      <c r="H24" s="50"/>
      <c r="I24" s="50"/>
      <c r="J24" s="70"/>
      <c r="K24" s="70"/>
      <c r="L24" s="59"/>
      <c r="M24" s="59"/>
      <c r="N24" s="50"/>
    </row>
    <row r="25" spans="1:14" x14ac:dyDescent="0.35">
      <c r="A25" s="50"/>
      <c r="B25" s="51"/>
      <c r="C25" s="50"/>
      <c r="D25" s="50"/>
      <c r="E25" s="50"/>
      <c r="F25" s="65"/>
      <c r="G25" s="50"/>
      <c r="H25" s="50"/>
      <c r="I25" s="50"/>
      <c r="J25" s="70"/>
      <c r="K25" s="70"/>
      <c r="L25" s="59"/>
      <c r="M25" s="59"/>
      <c r="N25" s="50"/>
    </row>
    <row r="26" spans="1:14" ht="15" thickBot="1" x14ac:dyDescent="0.4">
      <c r="A26" s="61"/>
      <c r="B26" s="62"/>
      <c r="C26" s="61"/>
      <c r="D26" s="61"/>
      <c r="E26" s="61"/>
      <c r="F26" s="67"/>
      <c r="G26" s="61"/>
      <c r="H26" s="61"/>
      <c r="I26" s="61"/>
      <c r="J26" s="71"/>
      <c r="K26" s="71"/>
      <c r="L26" s="60"/>
      <c r="M26" s="60"/>
      <c r="N26" s="61"/>
    </row>
    <row r="28" spans="1:14" ht="18.5" x14ac:dyDescent="0.45">
      <c r="A28" s="40" t="s">
        <v>21</v>
      </c>
      <c r="B28" s="72" t="s">
        <v>60</v>
      </c>
      <c r="C28" s="73"/>
      <c r="D28" s="73"/>
      <c r="E28" s="73"/>
    </row>
    <row r="29" spans="1:14" x14ac:dyDescent="0.35">
      <c r="B29" s="72" t="s">
        <v>61</v>
      </c>
      <c r="C29" s="73"/>
      <c r="D29" s="73"/>
      <c r="E29" s="73"/>
    </row>
    <row r="31" spans="1:14" ht="18.5" x14ac:dyDescent="0.45">
      <c r="A31" s="40" t="s">
        <v>22</v>
      </c>
      <c r="B31" s="72" t="s">
        <v>62</v>
      </c>
      <c r="C31" s="73"/>
      <c r="D31" s="73"/>
      <c r="E31" s="73"/>
    </row>
    <row r="32" spans="1:14" x14ac:dyDescent="0.35">
      <c r="B32" s="72" t="s">
        <v>63</v>
      </c>
      <c r="C32" s="73"/>
      <c r="D32" s="73"/>
      <c r="E32" s="73"/>
    </row>
  </sheetData>
  <mergeCells count="71">
    <mergeCell ref="J15:K26"/>
    <mergeCell ref="L15:L26"/>
    <mergeCell ref="M15:M26"/>
    <mergeCell ref="A24:A26"/>
    <mergeCell ref="B24:B26"/>
    <mergeCell ref="C24:C26"/>
    <mergeCell ref="D24:D26"/>
    <mergeCell ref="E24:E26"/>
    <mergeCell ref="E21:E23"/>
    <mergeCell ref="F21:F26"/>
    <mergeCell ref="G21:G26"/>
    <mergeCell ref="H21:H26"/>
    <mergeCell ref="I21:I26"/>
    <mergeCell ref="C15:C17"/>
    <mergeCell ref="D15:D17"/>
    <mergeCell ref="E15:E17"/>
    <mergeCell ref="N15:N26"/>
    <mergeCell ref="A18:A20"/>
    <mergeCell ref="B18:B20"/>
    <mergeCell ref="C18:C20"/>
    <mergeCell ref="D18:D20"/>
    <mergeCell ref="E18:E20"/>
    <mergeCell ref="A21:A23"/>
    <mergeCell ref="B21:B23"/>
    <mergeCell ref="C21:C23"/>
    <mergeCell ref="D21:D23"/>
    <mergeCell ref="G15:G20"/>
    <mergeCell ref="H15:H20"/>
    <mergeCell ref="I15:I20"/>
    <mergeCell ref="F15:F20"/>
    <mergeCell ref="H9:H14"/>
    <mergeCell ref="I9:I14"/>
    <mergeCell ref="A12:A14"/>
    <mergeCell ref="B12:B14"/>
    <mergeCell ref="C12:C14"/>
    <mergeCell ref="D12:D14"/>
    <mergeCell ref="E12:E14"/>
    <mergeCell ref="B9:B11"/>
    <mergeCell ref="C9:C11"/>
    <mergeCell ref="D9:D11"/>
    <mergeCell ref="E9:E11"/>
    <mergeCell ref="F9:F14"/>
    <mergeCell ref="G9:G14"/>
    <mergeCell ref="A15:A17"/>
    <mergeCell ref="B15:B17"/>
    <mergeCell ref="J3:K14"/>
    <mergeCell ref="L3:L14"/>
    <mergeCell ref="M3:M14"/>
    <mergeCell ref="N3:N14"/>
    <mergeCell ref="A6:A8"/>
    <mergeCell ref="B6:B8"/>
    <mergeCell ref="C6:C8"/>
    <mergeCell ref="D6:D8"/>
    <mergeCell ref="E6:E8"/>
    <mergeCell ref="A9:A11"/>
    <mergeCell ref="L1:N2"/>
    <mergeCell ref="A3:A5"/>
    <mergeCell ref="B3:B5"/>
    <mergeCell ref="C3:C5"/>
    <mergeCell ref="D3:D5"/>
    <mergeCell ref="E3:E5"/>
    <mergeCell ref="F3:F8"/>
    <mergeCell ref="G3:G8"/>
    <mergeCell ref="H3:H8"/>
    <mergeCell ref="I3:I8"/>
    <mergeCell ref="A1:A2"/>
    <mergeCell ref="B1:B2"/>
    <mergeCell ref="C1:E2"/>
    <mergeCell ref="F1:F2"/>
    <mergeCell ref="G1:I2"/>
    <mergeCell ref="J1:K2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&amp;LTC Tornesch&amp;CClubmeisterschaft 2026</oddHeader>
    <oddFooter>&amp;R&amp;D,&amp;T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A8709-335C-4019-BB18-76612CC6DC6C}">
  <sheetPr>
    <tabColor rgb="FFFF0000"/>
  </sheetPr>
  <dimension ref="A1:U19"/>
  <sheetViews>
    <sheetView showGridLines="0" topLeftCell="A2" zoomScaleNormal="100" zoomScalePageLayoutView="75" workbookViewId="0">
      <selection activeCell="C4" sqref="C4"/>
    </sheetView>
  </sheetViews>
  <sheetFormatPr baseColWidth="10" defaultColWidth="11.54296875" defaultRowHeight="12.5" x14ac:dyDescent="0.25"/>
  <cols>
    <col min="1" max="1" width="11.54296875" style="29"/>
    <col min="2" max="3" width="22" style="29" bestFit="1" customWidth="1"/>
    <col min="4" max="9" width="4.6328125" style="29" customWidth="1"/>
    <col min="10" max="15" width="2" style="29" customWidth="1"/>
    <col min="16" max="21" width="4.6328125" style="29" customWidth="1"/>
    <col min="22" max="16384" width="11.54296875" style="29"/>
  </cols>
  <sheetData>
    <row r="1" spans="1:21" ht="13" x14ac:dyDescent="0.3">
      <c r="A1" s="27">
        <v>1</v>
      </c>
      <c r="B1" s="28" t="s">
        <v>23</v>
      </c>
      <c r="C1" s="28"/>
    </row>
    <row r="2" spans="1:21" ht="13" x14ac:dyDescent="0.3">
      <c r="A2" s="27">
        <v>2</v>
      </c>
      <c r="B2" s="28" t="s">
        <v>24</v>
      </c>
      <c r="C2" s="28"/>
    </row>
    <row r="3" spans="1:21" ht="13" x14ac:dyDescent="0.3">
      <c r="A3" s="27">
        <v>3</v>
      </c>
      <c r="B3" s="28" t="s">
        <v>18</v>
      </c>
      <c r="C3" s="28"/>
    </row>
    <row r="4" spans="1:21" ht="13" x14ac:dyDescent="0.3">
      <c r="A4" s="27">
        <v>4</v>
      </c>
      <c r="B4" s="28" t="s">
        <v>25</v>
      </c>
      <c r="C4" s="28"/>
    </row>
    <row r="5" spans="1:21" ht="13" x14ac:dyDescent="0.3">
      <c r="A5" s="27"/>
      <c r="B5" s="28"/>
      <c r="C5" s="28"/>
      <c r="D5" s="43" t="s">
        <v>4</v>
      </c>
      <c r="E5" s="43"/>
      <c r="F5" s="43" t="s">
        <v>5</v>
      </c>
      <c r="G5" s="43"/>
      <c r="H5" s="43" t="s">
        <v>6</v>
      </c>
      <c r="I5" s="43"/>
      <c r="P5" s="43" t="s">
        <v>7</v>
      </c>
      <c r="Q5" s="43"/>
      <c r="R5" s="43" t="s">
        <v>8</v>
      </c>
      <c r="S5" s="43"/>
      <c r="T5" s="43" t="s">
        <v>9</v>
      </c>
      <c r="U5" s="43"/>
    </row>
    <row r="6" spans="1:21" ht="13" x14ac:dyDescent="0.3">
      <c r="A6" s="27">
        <v>1</v>
      </c>
      <c r="B6" s="31" t="str">
        <f>B1</f>
        <v>R.Meyer-Oe/L.Hill</v>
      </c>
      <c r="C6" s="31" t="str">
        <f>B2</f>
        <v>V.Fischer-N./N.Neumann</v>
      </c>
      <c r="D6" s="30"/>
      <c r="E6" s="30"/>
      <c r="F6" s="30"/>
      <c r="G6" s="30"/>
      <c r="H6" s="30"/>
      <c r="I6" s="30"/>
      <c r="J6" s="29">
        <f t="shared" ref="J6:J11" si="0">IF(D6&gt;E6,1,0)</f>
        <v>0</v>
      </c>
      <c r="K6" s="29">
        <f t="shared" ref="K6:K11" si="1">IF(F6&gt;G6,1,0)</f>
        <v>0</v>
      </c>
      <c r="L6" s="29">
        <f t="shared" ref="L6:L11" si="2">IF(H6&gt;I6,1,0)</f>
        <v>0</v>
      </c>
      <c r="M6" s="29">
        <f t="shared" ref="M6:M11" si="3">IF(E6&gt;D6,1,0)</f>
        <v>0</v>
      </c>
      <c r="N6" s="29">
        <f t="shared" ref="N6:N11" si="4">IF(G6&gt;F6,1,0)</f>
        <v>0</v>
      </c>
      <c r="O6" s="29">
        <f t="shared" ref="O6:O11" si="5">IF(I6&gt;H6,1,0)</f>
        <v>0</v>
      </c>
      <c r="P6" s="30">
        <f t="shared" ref="P6:P11" si="6">SUM(J6:L6)</f>
        <v>0</v>
      </c>
      <c r="Q6" s="30">
        <f t="shared" ref="Q6:Q11" si="7">SUM(M6:O6)</f>
        <v>0</v>
      </c>
      <c r="R6" s="30">
        <f t="shared" ref="R6:S11" si="8">SUM(D6,F6,H6)</f>
        <v>0</v>
      </c>
      <c r="S6" s="30">
        <f t="shared" si="8"/>
        <v>0</v>
      </c>
      <c r="T6" s="30">
        <f t="shared" ref="T6:T11" si="9">IF(P6&gt;Q6,2,0)</f>
        <v>0</v>
      </c>
      <c r="U6" s="30">
        <f t="shared" ref="U6:U11" si="10">IF(Q6&gt;P6,2,0)</f>
        <v>0</v>
      </c>
    </row>
    <row r="7" spans="1:21" ht="13" x14ac:dyDescent="0.3">
      <c r="A7" s="27">
        <v>2</v>
      </c>
      <c r="B7" s="31" t="str">
        <f>B3</f>
        <v>D.&amp;J.Witt</v>
      </c>
      <c r="C7" s="31" t="str">
        <f>B4</f>
        <v>L.&amp;G.Kiepert</v>
      </c>
      <c r="D7" s="30"/>
      <c r="E7" s="30"/>
      <c r="F7" s="30"/>
      <c r="G7" s="30"/>
      <c r="H7" s="30"/>
      <c r="I7" s="30"/>
      <c r="J7" s="29">
        <f t="shared" si="0"/>
        <v>0</v>
      </c>
      <c r="K7" s="29">
        <f t="shared" si="1"/>
        <v>0</v>
      </c>
      <c r="L7" s="29">
        <f t="shared" si="2"/>
        <v>0</v>
      </c>
      <c r="M7" s="29">
        <f t="shared" si="3"/>
        <v>0</v>
      </c>
      <c r="N7" s="29">
        <f t="shared" si="4"/>
        <v>0</v>
      </c>
      <c r="O7" s="29">
        <f t="shared" si="5"/>
        <v>0</v>
      </c>
      <c r="P7" s="30">
        <f t="shared" si="6"/>
        <v>0</v>
      </c>
      <c r="Q7" s="30">
        <f t="shared" si="7"/>
        <v>0</v>
      </c>
      <c r="R7" s="30">
        <f t="shared" si="8"/>
        <v>0</v>
      </c>
      <c r="S7" s="30">
        <f t="shared" si="8"/>
        <v>0</v>
      </c>
      <c r="T7" s="30">
        <f t="shared" si="9"/>
        <v>0</v>
      </c>
      <c r="U7" s="30">
        <f t="shared" si="10"/>
        <v>0</v>
      </c>
    </row>
    <row r="8" spans="1:21" ht="13" x14ac:dyDescent="0.3">
      <c r="A8" s="27">
        <v>3</v>
      </c>
      <c r="B8" s="31" t="str">
        <f>B1</f>
        <v>R.Meyer-Oe/L.Hill</v>
      </c>
      <c r="C8" s="31" t="str">
        <f>B3</f>
        <v>D.&amp;J.Witt</v>
      </c>
      <c r="D8" s="30"/>
      <c r="E8" s="30"/>
      <c r="F8" s="30"/>
      <c r="G8" s="30"/>
      <c r="H8" s="30"/>
      <c r="I8" s="30"/>
      <c r="J8" s="29">
        <f t="shared" si="0"/>
        <v>0</v>
      </c>
      <c r="K8" s="29">
        <f t="shared" si="1"/>
        <v>0</v>
      </c>
      <c r="L8" s="29">
        <f t="shared" si="2"/>
        <v>0</v>
      </c>
      <c r="M8" s="29">
        <f t="shared" si="3"/>
        <v>0</v>
      </c>
      <c r="N8" s="29">
        <f t="shared" si="4"/>
        <v>0</v>
      </c>
      <c r="O8" s="29">
        <f t="shared" si="5"/>
        <v>0</v>
      </c>
      <c r="P8" s="30">
        <f t="shared" si="6"/>
        <v>0</v>
      </c>
      <c r="Q8" s="30">
        <f t="shared" si="7"/>
        <v>0</v>
      </c>
      <c r="R8" s="30">
        <f t="shared" si="8"/>
        <v>0</v>
      </c>
      <c r="S8" s="30">
        <f t="shared" si="8"/>
        <v>0</v>
      </c>
      <c r="T8" s="30">
        <f t="shared" si="9"/>
        <v>0</v>
      </c>
      <c r="U8" s="30">
        <f t="shared" si="10"/>
        <v>0</v>
      </c>
    </row>
    <row r="9" spans="1:21" ht="13" x14ac:dyDescent="0.3">
      <c r="A9" s="27">
        <v>4</v>
      </c>
      <c r="B9" s="31" t="str">
        <f>B2</f>
        <v>V.Fischer-N./N.Neumann</v>
      </c>
      <c r="C9" s="31" t="str">
        <f>B4</f>
        <v>L.&amp;G.Kiepert</v>
      </c>
      <c r="D9" s="30"/>
      <c r="E9" s="30"/>
      <c r="F9" s="30"/>
      <c r="G9" s="30"/>
      <c r="H9" s="30"/>
      <c r="I9" s="30"/>
      <c r="J9" s="29">
        <f t="shared" si="0"/>
        <v>0</v>
      </c>
      <c r="K9" s="29">
        <f t="shared" si="1"/>
        <v>0</v>
      </c>
      <c r="L9" s="29">
        <f t="shared" si="2"/>
        <v>0</v>
      </c>
      <c r="M9" s="29">
        <f t="shared" si="3"/>
        <v>0</v>
      </c>
      <c r="N9" s="29">
        <f t="shared" si="4"/>
        <v>0</v>
      </c>
      <c r="O9" s="29">
        <f t="shared" si="5"/>
        <v>0</v>
      </c>
      <c r="P9" s="30">
        <f t="shared" si="6"/>
        <v>0</v>
      </c>
      <c r="Q9" s="30">
        <f t="shared" si="7"/>
        <v>0</v>
      </c>
      <c r="R9" s="30">
        <f t="shared" si="8"/>
        <v>0</v>
      </c>
      <c r="S9" s="30">
        <f t="shared" si="8"/>
        <v>0</v>
      </c>
      <c r="T9" s="30">
        <f t="shared" si="9"/>
        <v>0</v>
      </c>
      <c r="U9" s="30">
        <f t="shared" si="10"/>
        <v>0</v>
      </c>
    </row>
    <row r="10" spans="1:21" ht="13" x14ac:dyDescent="0.3">
      <c r="A10" s="27">
        <v>5</v>
      </c>
      <c r="B10" s="31" t="str">
        <f>B1</f>
        <v>R.Meyer-Oe/L.Hill</v>
      </c>
      <c r="C10" s="31" t="str">
        <f>B4</f>
        <v>L.&amp;G.Kiepert</v>
      </c>
      <c r="D10" s="30"/>
      <c r="E10" s="30"/>
      <c r="F10" s="30"/>
      <c r="G10" s="30"/>
      <c r="H10" s="30"/>
      <c r="I10" s="30"/>
      <c r="J10" s="29">
        <f t="shared" si="0"/>
        <v>0</v>
      </c>
      <c r="K10" s="29">
        <f t="shared" si="1"/>
        <v>0</v>
      </c>
      <c r="L10" s="29">
        <f t="shared" si="2"/>
        <v>0</v>
      </c>
      <c r="M10" s="29">
        <f t="shared" si="3"/>
        <v>0</v>
      </c>
      <c r="N10" s="29">
        <f t="shared" si="4"/>
        <v>0</v>
      </c>
      <c r="O10" s="29">
        <f t="shared" si="5"/>
        <v>0</v>
      </c>
      <c r="P10" s="30">
        <f t="shared" si="6"/>
        <v>0</v>
      </c>
      <c r="Q10" s="30">
        <f t="shared" si="7"/>
        <v>0</v>
      </c>
      <c r="R10" s="30">
        <f t="shared" si="8"/>
        <v>0</v>
      </c>
      <c r="S10" s="30">
        <f t="shared" si="8"/>
        <v>0</v>
      </c>
      <c r="T10" s="30">
        <f t="shared" si="9"/>
        <v>0</v>
      </c>
      <c r="U10" s="30">
        <f t="shared" si="10"/>
        <v>0</v>
      </c>
    </row>
    <row r="11" spans="1:21" ht="13" x14ac:dyDescent="0.3">
      <c r="A11" s="27">
        <v>6</v>
      </c>
      <c r="B11" s="31" t="str">
        <f>B2</f>
        <v>V.Fischer-N./N.Neumann</v>
      </c>
      <c r="C11" s="31" t="str">
        <f>B3</f>
        <v>D.&amp;J.Witt</v>
      </c>
      <c r="D11" s="30"/>
      <c r="E11" s="30"/>
      <c r="F11" s="30"/>
      <c r="G11" s="30"/>
      <c r="H11" s="30"/>
      <c r="I11" s="30"/>
      <c r="J11" s="29">
        <f t="shared" si="0"/>
        <v>0</v>
      </c>
      <c r="K11" s="29">
        <f t="shared" si="1"/>
        <v>0</v>
      </c>
      <c r="L11" s="29">
        <f t="shared" si="2"/>
        <v>0</v>
      </c>
      <c r="M11" s="29">
        <f t="shared" si="3"/>
        <v>0</v>
      </c>
      <c r="N11" s="29">
        <f t="shared" si="4"/>
        <v>0</v>
      </c>
      <c r="O11" s="29">
        <f t="shared" si="5"/>
        <v>0</v>
      </c>
      <c r="P11" s="30">
        <f t="shared" si="6"/>
        <v>0</v>
      </c>
      <c r="Q11" s="30">
        <f t="shared" si="7"/>
        <v>0</v>
      </c>
      <c r="R11" s="30">
        <f t="shared" si="8"/>
        <v>0</v>
      </c>
      <c r="S11" s="30">
        <f t="shared" si="8"/>
        <v>0</v>
      </c>
      <c r="T11" s="30">
        <f t="shared" si="9"/>
        <v>0</v>
      </c>
      <c r="U11" s="30">
        <f t="shared" si="10"/>
        <v>0</v>
      </c>
    </row>
    <row r="12" spans="1:21" ht="13" x14ac:dyDescent="0.3">
      <c r="B12" s="28"/>
      <c r="C12" s="28"/>
    </row>
    <row r="13" spans="1:21" ht="13" x14ac:dyDescent="0.3">
      <c r="B13" s="28"/>
      <c r="C13" s="28"/>
    </row>
    <row r="14" spans="1:21" ht="13.5" thickBot="1" x14ac:dyDescent="0.35">
      <c r="B14" s="32" t="s">
        <v>10</v>
      </c>
      <c r="C14" s="28"/>
    </row>
    <row r="15" spans="1:21" ht="13.5" thickBot="1" x14ac:dyDescent="0.35">
      <c r="B15" s="28"/>
      <c r="C15" s="33"/>
      <c r="D15" s="46" t="s">
        <v>9</v>
      </c>
      <c r="E15" s="47"/>
      <c r="F15" s="46" t="s">
        <v>7</v>
      </c>
      <c r="G15" s="47"/>
      <c r="H15" s="48" t="s">
        <v>8</v>
      </c>
      <c r="I15" s="47"/>
    </row>
    <row r="16" spans="1:21" ht="13.5" thickBot="1" x14ac:dyDescent="0.35">
      <c r="B16" s="34">
        <v>1</v>
      </c>
      <c r="C16" s="35" t="str">
        <f>B1</f>
        <v>R.Meyer-Oe/L.Hill</v>
      </c>
      <c r="D16" s="44">
        <f>SUM(T6,T8,T10)</f>
        <v>0</v>
      </c>
      <c r="E16" s="45"/>
      <c r="F16" s="36">
        <f>SUM(P6,P8,P10)</f>
        <v>0</v>
      </c>
      <c r="G16" s="37">
        <f>SUM(Q6,Q8,Q10)</f>
        <v>0</v>
      </c>
      <c r="H16" s="38">
        <f>SUM(R6,R8,R10)</f>
        <v>0</v>
      </c>
      <c r="I16" s="37">
        <f>SUM(S6,S8,S10)</f>
        <v>0</v>
      </c>
    </row>
    <row r="17" spans="2:9" ht="13.5" thickBot="1" x14ac:dyDescent="0.35">
      <c r="B17" s="34">
        <v>2</v>
      </c>
      <c r="C17" s="35" t="str">
        <f>B2</f>
        <v>V.Fischer-N./N.Neumann</v>
      </c>
      <c r="D17" s="44">
        <f>SUM(U6,T9,T11)</f>
        <v>0</v>
      </c>
      <c r="E17" s="45"/>
      <c r="F17" s="36">
        <f>SUM(Q6,P9,P11)</f>
        <v>0</v>
      </c>
      <c r="G17" s="37">
        <f>SUM(P6,Q9,Q11)</f>
        <v>0</v>
      </c>
      <c r="H17" s="38">
        <f>SUM(S6,R9,R11)</f>
        <v>0</v>
      </c>
      <c r="I17" s="37">
        <f>SUM(R6,S9,S11)</f>
        <v>0</v>
      </c>
    </row>
    <row r="18" spans="2:9" ht="13.5" thickBot="1" x14ac:dyDescent="0.35">
      <c r="B18" s="34">
        <v>3</v>
      </c>
      <c r="C18" s="35" t="str">
        <f>B3</f>
        <v>D.&amp;J.Witt</v>
      </c>
      <c r="D18" s="44">
        <f>SUM(T7,U8,U11)</f>
        <v>0</v>
      </c>
      <c r="E18" s="45"/>
      <c r="F18" s="36">
        <f>SUM(P7,Q8,Q11)</f>
        <v>0</v>
      </c>
      <c r="G18" s="37">
        <f>SUM(Q7,P8,P11)</f>
        <v>0</v>
      </c>
      <c r="H18" s="38">
        <f>SUM(R7,S8,S11)</f>
        <v>0</v>
      </c>
      <c r="I18" s="37">
        <f>SUM(S7,R8,R11)</f>
        <v>0</v>
      </c>
    </row>
    <row r="19" spans="2:9" ht="13.5" thickBot="1" x14ac:dyDescent="0.35">
      <c r="B19" s="34">
        <v>4</v>
      </c>
      <c r="C19" s="35" t="str">
        <f>B4</f>
        <v>L.&amp;G.Kiepert</v>
      </c>
      <c r="D19" s="44">
        <f>SUM(U7,U9,U10)</f>
        <v>0</v>
      </c>
      <c r="E19" s="45"/>
      <c r="F19" s="36">
        <f>SUM(Q7,Q9,Q10)</f>
        <v>0</v>
      </c>
      <c r="G19" s="37">
        <f>SUM(P7,P9,P10)</f>
        <v>0</v>
      </c>
      <c r="H19" s="38">
        <f>SUM(S7,S9,S10)</f>
        <v>0</v>
      </c>
      <c r="I19" s="37">
        <f>SUM(R7,R9,R10)</f>
        <v>0</v>
      </c>
    </row>
  </sheetData>
  <mergeCells count="13">
    <mergeCell ref="D19:E19"/>
    <mergeCell ref="D15:E15"/>
    <mergeCell ref="F15:G15"/>
    <mergeCell ref="H15:I15"/>
    <mergeCell ref="D16:E16"/>
    <mergeCell ref="D17:E17"/>
    <mergeCell ref="D18:E18"/>
    <mergeCell ref="T5:U5"/>
    <mergeCell ref="D5:E5"/>
    <mergeCell ref="F5:G5"/>
    <mergeCell ref="H5:I5"/>
    <mergeCell ref="P5:Q5"/>
    <mergeCell ref="R5:S5"/>
  </mergeCells>
  <pageMargins left="0.78740157480314965" right="0.78740157480314965" top="0.98425196850393704" bottom="0.98425196850393704" header="0.51181102362204722" footer="0.51181102362204722"/>
  <pageSetup paperSize="9" orientation="landscape" horizontalDpi="360" verticalDpi="360" r:id="rId1"/>
  <headerFooter alignWithMargins="0">
    <oddHeader>&amp;LTC Tornesch&amp;CClubmeisterschaft 2026
Mixed U 40</oddHeader>
    <oddFooter>&amp;R&amp;D / 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29"/>
  <sheetViews>
    <sheetView showGridLines="0" zoomScaleNormal="100" workbookViewId="0">
      <selection activeCell="L14" sqref="L14"/>
    </sheetView>
  </sheetViews>
  <sheetFormatPr baseColWidth="10" defaultRowHeight="12.5" x14ac:dyDescent="0.25"/>
  <cols>
    <col min="1" max="1" width="3.81640625" style="1" bestFit="1" customWidth="1"/>
    <col min="2" max="2" width="28.1796875" customWidth="1"/>
    <col min="3" max="4" width="2.54296875" bestFit="1" customWidth="1"/>
    <col min="5" max="5" width="2.81640625" bestFit="1" customWidth="1"/>
    <col min="7" max="7" width="24.36328125" bestFit="1" customWidth="1"/>
    <col min="8" max="10" width="2.54296875" bestFit="1" customWidth="1"/>
    <col min="12" max="12" width="23.6328125" bestFit="1" customWidth="1"/>
    <col min="13" max="14" width="2.54296875" bestFit="1" customWidth="1"/>
    <col min="15" max="15" width="2.81640625" bestFit="1" customWidth="1"/>
    <col min="17" max="17" width="16.6328125" bestFit="1" customWidth="1"/>
    <col min="18" max="20" width="2.54296875" bestFit="1" customWidth="1"/>
  </cols>
  <sheetData>
    <row r="1" spans="1:20" ht="16" thickBot="1" x14ac:dyDescent="0.4">
      <c r="A1" s="3"/>
      <c r="B1" s="41" t="s">
        <v>0</v>
      </c>
      <c r="C1" s="41"/>
      <c r="D1" s="41"/>
      <c r="E1" s="41"/>
      <c r="F1" s="4"/>
      <c r="G1" s="41" t="s">
        <v>1</v>
      </c>
      <c r="H1" s="41"/>
      <c r="I1" s="41"/>
      <c r="J1" s="41"/>
      <c r="K1" s="4"/>
      <c r="L1" s="41" t="s">
        <v>2</v>
      </c>
      <c r="M1" s="41"/>
      <c r="N1" s="41"/>
      <c r="O1" s="41"/>
      <c r="P1" s="4"/>
      <c r="Q1" s="41" t="s">
        <v>3</v>
      </c>
      <c r="R1" s="41"/>
      <c r="S1" s="41"/>
      <c r="T1" s="42"/>
    </row>
    <row r="2" spans="1:20" x14ac:dyDescent="0.25">
      <c r="A2" s="5">
        <v>1</v>
      </c>
      <c r="B2" s="6" t="s">
        <v>64</v>
      </c>
      <c r="C2" s="7">
        <v>0</v>
      </c>
      <c r="D2" s="7">
        <v>0</v>
      </c>
      <c r="E2" s="7">
        <v>0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</row>
    <row r="3" spans="1:20" x14ac:dyDescent="0.25">
      <c r="A3" s="10">
        <v>2</v>
      </c>
      <c r="B3" s="11" t="s">
        <v>13</v>
      </c>
      <c r="C3" s="12">
        <v>0</v>
      </c>
      <c r="D3" s="12">
        <v>0</v>
      </c>
      <c r="E3" s="12">
        <v>0</v>
      </c>
      <c r="F3" s="8"/>
      <c r="G3" s="8" t="str">
        <f>B2</f>
        <v>J.Almond/N.Saprautzki</v>
      </c>
      <c r="H3" s="7">
        <v>0</v>
      </c>
      <c r="I3" s="7">
        <v>0</v>
      </c>
      <c r="J3" s="7">
        <v>0</v>
      </c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x14ac:dyDescent="0.25">
      <c r="A4" s="5">
        <v>3</v>
      </c>
      <c r="B4" s="6" t="s">
        <v>65</v>
      </c>
      <c r="C4" s="7">
        <v>0</v>
      </c>
      <c r="D4" s="7">
        <v>0</v>
      </c>
      <c r="E4" s="7">
        <v>0</v>
      </c>
      <c r="F4" s="8"/>
      <c r="G4" s="8"/>
      <c r="H4" s="7">
        <v>0</v>
      </c>
      <c r="I4" s="7">
        <v>0</v>
      </c>
      <c r="J4" s="7">
        <v>0</v>
      </c>
      <c r="K4" s="8"/>
      <c r="L4" s="8"/>
      <c r="M4" s="8"/>
      <c r="N4" s="8"/>
      <c r="O4" s="8"/>
      <c r="P4" s="8"/>
      <c r="Q4" s="8"/>
      <c r="R4" s="8"/>
      <c r="S4" s="8"/>
      <c r="T4" s="9"/>
    </row>
    <row r="5" spans="1:20" x14ac:dyDescent="0.25">
      <c r="A5" s="10">
        <v>4</v>
      </c>
      <c r="B5" s="11" t="s">
        <v>66</v>
      </c>
      <c r="C5" s="12">
        <v>0</v>
      </c>
      <c r="D5" s="12">
        <v>0</v>
      </c>
      <c r="E5" s="12">
        <v>0</v>
      </c>
      <c r="F5" s="13"/>
      <c r="G5" s="13"/>
      <c r="H5" s="13"/>
      <c r="I5" s="13"/>
      <c r="J5" s="13"/>
      <c r="K5" s="8"/>
      <c r="L5" s="8"/>
      <c r="M5" s="14">
        <v>0</v>
      </c>
      <c r="N5" s="14">
        <v>0</v>
      </c>
      <c r="O5" s="14">
        <v>0</v>
      </c>
      <c r="P5" s="8"/>
      <c r="Q5" s="8"/>
      <c r="R5" s="8"/>
      <c r="S5" s="8"/>
      <c r="T5" s="9"/>
    </row>
    <row r="6" spans="1:20" x14ac:dyDescent="0.25">
      <c r="A6" s="5">
        <v>5</v>
      </c>
      <c r="B6" s="6" t="s">
        <v>67</v>
      </c>
      <c r="C6" s="7">
        <v>0</v>
      </c>
      <c r="D6" s="7">
        <v>0</v>
      </c>
      <c r="E6" s="7">
        <v>0</v>
      </c>
      <c r="F6" s="8"/>
      <c r="G6" s="8"/>
      <c r="H6" s="8"/>
      <c r="I6" s="8"/>
      <c r="J6" s="8"/>
      <c r="K6" s="8"/>
      <c r="L6" s="8">
        <f>G8</f>
        <v>0</v>
      </c>
      <c r="M6" s="14">
        <v>0</v>
      </c>
      <c r="N6" s="14">
        <v>0</v>
      </c>
      <c r="O6" s="14">
        <v>0</v>
      </c>
      <c r="P6" s="8"/>
      <c r="Q6" s="8"/>
      <c r="R6" s="8"/>
      <c r="S6" s="8"/>
      <c r="T6" s="9"/>
    </row>
    <row r="7" spans="1:20" x14ac:dyDescent="0.25">
      <c r="A7" s="10">
        <v>6</v>
      </c>
      <c r="B7" s="11" t="s">
        <v>68</v>
      </c>
      <c r="C7" s="12">
        <v>0</v>
      </c>
      <c r="D7" s="12">
        <v>0</v>
      </c>
      <c r="E7" s="12">
        <v>0</v>
      </c>
      <c r="F7" s="8"/>
      <c r="G7" s="8"/>
      <c r="H7" s="7">
        <v>0</v>
      </c>
      <c r="I7" s="7">
        <v>0</v>
      </c>
      <c r="J7" s="7">
        <v>0</v>
      </c>
      <c r="K7" s="8"/>
      <c r="L7" s="8"/>
      <c r="M7" s="8"/>
      <c r="N7" s="8"/>
      <c r="O7" s="8"/>
      <c r="P7" s="8"/>
      <c r="Q7" s="8"/>
      <c r="R7" s="8"/>
      <c r="S7" s="8"/>
      <c r="T7" s="9"/>
    </row>
    <row r="8" spans="1:20" x14ac:dyDescent="0.25">
      <c r="A8" s="5">
        <v>7</v>
      </c>
      <c r="B8" s="6" t="s">
        <v>69</v>
      </c>
      <c r="C8" s="7">
        <v>0</v>
      </c>
      <c r="D8" s="7">
        <v>0</v>
      </c>
      <c r="E8" s="7">
        <v>0</v>
      </c>
      <c r="F8" s="8"/>
      <c r="G8" s="8"/>
      <c r="H8" s="7">
        <v>0</v>
      </c>
      <c r="I8" s="7">
        <v>0</v>
      </c>
      <c r="J8" s="7">
        <v>0</v>
      </c>
      <c r="K8" s="8"/>
      <c r="L8" s="8"/>
      <c r="M8" s="8"/>
      <c r="N8" s="8"/>
      <c r="O8" s="8"/>
      <c r="P8" s="8"/>
      <c r="Q8" s="8"/>
      <c r="R8" s="8"/>
      <c r="S8" s="8"/>
      <c r="T8" s="9"/>
    </row>
    <row r="9" spans="1:20" ht="13" thickBot="1" x14ac:dyDescent="0.3">
      <c r="A9" s="15">
        <v>8</v>
      </c>
      <c r="B9" s="16" t="s">
        <v>70</v>
      </c>
      <c r="C9" s="17">
        <v>0</v>
      </c>
      <c r="D9" s="17">
        <v>0</v>
      </c>
      <c r="E9" s="17">
        <v>0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>
        <f>L5</f>
        <v>0</v>
      </c>
      <c r="R9" s="19">
        <v>0</v>
      </c>
      <c r="S9" s="19">
        <v>0</v>
      </c>
      <c r="T9" s="20">
        <v>0</v>
      </c>
    </row>
    <row r="10" spans="1:20" x14ac:dyDescent="0.25">
      <c r="A10" s="5">
        <v>9</v>
      </c>
      <c r="B10" s="6" t="s">
        <v>13</v>
      </c>
      <c r="C10" s="7">
        <v>0</v>
      </c>
      <c r="D10" s="7">
        <v>0</v>
      </c>
      <c r="E10" s="7">
        <v>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>
        <f>L13</f>
        <v>0</v>
      </c>
      <c r="R10" s="14">
        <v>0</v>
      </c>
      <c r="S10" s="14">
        <v>0</v>
      </c>
      <c r="T10" s="21">
        <v>0</v>
      </c>
    </row>
    <row r="11" spans="1:20" x14ac:dyDescent="0.25">
      <c r="A11" s="10">
        <v>10</v>
      </c>
      <c r="B11" s="11" t="s">
        <v>71</v>
      </c>
      <c r="C11" s="12">
        <v>0</v>
      </c>
      <c r="D11" s="12">
        <v>0</v>
      </c>
      <c r="E11" s="12">
        <v>0</v>
      </c>
      <c r="F11" s="8"/>
      <c r="G11" s="8" t="str">
        <f>B11</f>
        <v>E.Metaj/H.Badermann</v>
      </c>
      <c r="H11" s="7">
        <v>0</v>
      </c>
      <c r="I11" s="7">
        <v>0</v>
      </c>
      <c r="J11" s="7">
        <v>0</v>
      </c>
      <c r="K11" s="8"/>
      <c r="L11" s="8"/>
      <c r="M11" s="8"/>
      <c r="N11" s="8"/>
      <c r="O11" s="8"/>
      <c r="P11" s="8"/>
      <c r="Q11" s="8"/>
      <c r="R11" s="8"/>
      <c r="S11" s="8"/>
      <c r="T11" s="9"/>
    </row>
    <row r="12" spans="1:20" x14ac:dyDescent="0.25">
      <c r="A12" s="5">
        <v>11</v>
      </c>
      <c r="B12" s="6" t="s">
        <v>72</v>
      </c>
      <c r="C12" s="7">
        <v>0</v>
      </c>
      <c r="D12" s="7">
        <v>0</v>
      </c>
      <c r="E12" s="7">
        <v>0</v>
      </c>
      <c r="F12" s="8"/>
      <c r="G12" s="8"/>
      <c r="H12" s="7">
        <v>0</v>
      </c>
      <c r="I12" s="7">
        <v>0</v>
      </c>
      <c r="J12" s="7">
        <v>0</v>
      </c>
      <c r="K12" s="8"/>
      <c r="L12" s="8"/>
      <c r="M12" s="8"/>
      <c r="N12" s="8"/>
      <c r="O12" s="8"/>
      <c r="P12" s="8"/>
      <c r="Q12" s="8"/>
      <c r="R12" s="8"/>
      <c r="S12" s="8"/>
      <c r="T12" s="9"/>
    </row>
    <row r="13" spans="1:20" x14ac:dyDescent="0.25">
      <c r="A13" s="10">
        <v>12</v>
      </c>
      <c r="B13" s="11" t="s">
        <v>73</v>
      </c>
      <c r="C13" s="12">
        <v>0</v>
      </c>
      <c r="D13" s="12">
        <v>0</v>
      </c>
      <c r="E13" s="12">
        <v>0</v>
      </c>
      <c r="F13" s="13"/>
      <c r="G13" s="13"/>
      <c r="H13" s="13"/>
      <c r="I13" s="13"/>
      <c r="J13" s="13"/>
      <c r="K13" s="8"/>
      <c r="L13" s="8"/>
      <c r="M13" s="14">
        <v>0</v>
      </c>
      <c r="N13" s="14">
        <v>0</v>
      </c>
      <c r="O13" s="14">
        <v>0</v>
      </c>
      <c r="P13" s="8"/>
      <c r="Q13" s="8"/>
      <c r="R13" s="8"/>
      <c r="S13" s="8"/>
      <c r="T13" s="9"/>
    </row>
    <row r="14" spans="1:20" x14ac:dyDescent="0.25">
      <c r="A14" s="5">
        <v>13</v>
      </c>
      <c r="B14" s="6" t="s">
        <v>74</v>
      </c>
      <c r="C14" s="7">
        <v>0</v>
      </c>
      <c r="D14" s="7">
        <v>0</v>
      </c>
      <c r="E14" s="7">
        <v>0</v>
      </c>
      <c r="F14" s="8"/>
      <c r="G14" s="8"/>
      <c r="H14" s="8"/>
      <c r="I14" s="8"/>
      <c r="J14" s="8"/>
      <c r="K14" s="8"/>
      <c r="L14" s="8"/>
      <c r="M14" s="14">
        <v>0</v>
      </c>
      <c r="N14" s="14">
        <v>0</v>
      </c>
      <c r="O14" s="14">
        <v>0</v>
      </c>
      <c r="P14" s="8"/>
      <c r="Q14" s="8"/>
      <c r="R14" s="8"/>
      <c r="S14" s="8"/>
      <c r="T14" s="9"/>
    </row>
    <row r="15" spans="1:20" x14ac:dyDescent="0.25">
      <c r="A15" s="10">
        <v>14</v>
      </c>
      <c r="B15" s="11" t="s">
        <v>75</v>
      </c>
      <c r="C15" s="12">
        <v>0</v>
      </c>
      <c r="D15" s="12">
        <v>0</v>
      </c>
      <c r="E15" s="12">
        <v>0</v>
      </c>
      <c r="F15" s="8"/>
      <c r="G15" s="8"/>
      <c r="H15" s="7">
        <v>0</v>
      </c>
      <c r="I15" s="7">
        <v>0</v>
      </c>
      <c r="J15" s="7">
        <v>0</v>
      </c>
      <c r="K15" s="8"/>
      <c r="L15" s="8"/>
      <c r="M15" s="8"/>
      <c r="N15" s="8"/>
      <c r="O15" s="8"/>
      <c r="P15" s="8"/>
      <c r="Q15" s="8"/>
      <c r="R15" s="8"/>
      <c r="S15" s="8"/>
      <c r="T15" s="9"/>
    </row>
    <row r="16" spans="1:20" x14ac:dyDescent="0.25">
      <c r="A16" s="5">
        <v>15</v>
      </c>
      <c r="B16" s="6" t="s">
        <v>13</v>
      </c>
      <c r="C16" s="7">
        <v>0</v>
      </c>
      <c r="D16" s="7">
        <v>0</v>
      </c>
      <c r="E16" s="7">
        <v>0</v>
      </c>
      <c r="F16" s="8"/>
      <c r="G16" s="8" t="str">
        <f>B17</f>
        <v>V.&amp;A.Last</v>
      </c>
      <c r="H16" s="7">
        <v>0</v>
      </c>
      <c r="I16" s="7">
        <v>0</v>
      </c>
      <c r="J16" s="7">
        <v>0</v>
      </c>
      <c r="K16" s="8"/>
      <c r="L16" s="8"/>
      <c r="M16" s="8"/>
      <c r="N16" s="8"/>
      <c r="O16" s="8"/>
      <c r="P16" s="8"/>
      <c r="Q16" s="8"/>
      <c r="R16" s="8"/>
      <c r="S16" s="8"/>
      <c r="T16" s="9"/>
    </row>
    <row r="17" spans="1:20" ht="13" thickBot="1" x14ac:dyDescent="0.3">
      <c r="A17" s="15">
        <v>16</v>
      </c>
      <c r="B17" s="16" t="s">
        <v>76</v>
      </c>
      <c r="C17" s="17">
        <v>0</v>
      </c>
      <c r="D17" s="17">
        <v>0</v>
      </c>
      <c r="E17" s="17">
        <v>0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22"/>
    </row>
    <row r="19" spans="1:20" x14ac:dyDescent="0.25">
      <c r="A19" s="6"/>
      <c r="B19" s="6"/>
      <c r="C19" s="8"/>
      <c r="D19" s="8"/>
      <c r="E19" s="8"/>
    </row>
    <row r="20" spans="1:20" x14ac:dyDescent="0.25">
      <c r="A20" s="6"/>
      <c r="B20" s="6"/>
      <c r="C20" s="8"/>
      <c r="D20" s="8"/>
      <c r="E20" s="8"/>
    </row>
    <row r="21" spans="1:20" x14ac:dyDescent="0.25">
      <c r="A21" s="6"/>
      <c r="B21" s="6"/>
      <c r="C21" s="8"/>
      <c r="D21" s="8"/>
      <c r="E21" s="8"/>
    </row>
    <row r="22" spans="1:20" x14ac:dyDescent="0.25">
      <c r="A22" s="6"/>
      <c r="B22" s="6"/>
      <c r="C22" s="8"/>
      <c r="D22" s="8"/>
      <c r="E22" s="8"/>
    </row>
    <row r="23" spans="1:20" x14ac:dyDescent="0.25">
      <c r="A23" s="6"/>
      <c r="B23" s="6"/>
      <c r="C23" s="8"/>
      <c r="D23" s="8"/>
      <c r="E23" s="8"/>
    </row>
    <row r="24" spans="1:20" x14ac:dyDescent="0.25">
      <c r="A24" s="6"/>
      <c r="B24" s="6"/>
      <c r="C24" s="8"/>
      <c r="D24" s="8"/>
      <c r="E24" s="8"/>
    </row>
    <row r="25" spans="1:20" x14ac:dyDescent="0.25">
      <c r="A25" s="6"/>
      <c r="B25" s="6"/>
      <c r="C25" s="8"/>
      <c r="D25" s="8"/>
      <c r="E25" s="8"/>
    </row>
    <row r="26" spans="1:20" x14ac:dyDescent="0.25">
      <c r="A26" s="6"/>
      <c r="B26" s="6"/>
      <c r="C26" s="8"/>
      <c r="D26" s="8"/>
      <c r="E26" s="8"/>
    </row>
    <row r="27" spans="1:20" x14ac:dyDescent="0.25">
      <c r="A27" s="6"/>
      <c r="B27" s="6"/>
      <c r="C27" s="8"/>
      <c r="D27" s="8"/>
      <c r="E27" s="8"/>
    </row>
    <row r="28" spans="1:20" x14ac:dyDescent="0.25">
      <c r="A28" s="6"/>
      <c r="B28" s="6"/>
      <c r="C28" s="8"/>
      <c r="D28" s="8"/>
      <c r="E28" s="8"/>
    </row>
    <row r="29" spans="1:20" x14ac:dyDescent="0.25">
      <c r="A29" s="6"/>
      <c r="B29" s="6"/>
      <c r="C29" s="8"/>
      <c r="D29" s="8"/>
      <c r="E29" s="8"/>
    </row>
  </sheetData>
  <mergeCells count="4">
    <mergeCell ref="B1:E1"/>
    <mergeCell ref="G1:J1"/>
    <mergeCell ref="Q1:T1"/>
    <mergeCell ref="L1:O1"/>
  </mergeCells>
  <phoneticPr fontId="3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Header>&amp;LTC Tornesch&amp;CClubmeisterschaften 2025
Mixed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Damen_Einzel</vt:lpstr>
      <vt:lpstr>Herren_U40</vt:lpstr>
      <vt:lpstr>Herren_40</vt:lpstr>
      <vt:lpstr>Herren_50-60</vt:lpstr>
      <vt:lpstr>Damen_Doppel</vt:lpstr>
      <vt:lpstr>DaDo-B</vt:lpstr>
      <vt:lpstr>Herren_Doppel</vt:lpstr>
      <vt:lpstr>Mixed_U40</vt:lpstr>
      <vt:lpstr>Mixed</vt:lpstr>
      <vt:lpstr>Mixed_B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Clubmeisterschaft</dc:subject>
  <dc:creator>Klaus Piepenhagen</dc:creator>
  <dc:description>16-Feld / Doppel</dc:description>
  <cp:lastModifiedBy>Klaus Piepenhagen</cp:lastModifiedBy>
  <cp:lastPrinted>2026-08-30T12:12:29Z</cp:lastPrinted>
  <dcterms:created xsi:type="dcterms:W3CDTF">2007-10-02T12:46:57Z</dcterms:created>
  <dcterms:modified xsi:type="dcterms:W3CDTF">2026-08-30T18:56:04Z</dcterms:modified>
  <cp:category>Tennis</cp:category>
</cp:coreProperties>
</file>